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355" windowHeight="3390" activeTab="0"/>
  </bookViews>
  <sheets>
    <sheet name="PRINCIPAL" sheetId="1" r:id="rId1"/>
    <sheet name="TIGRE" sheetId="2" r:id="rId2"/>
    <sheet name="PACHECO" sheetId="3" r:id="rId3"/>
    <sheet name="DON TORCUATO" sheetId="4" r:id="rId4"/>
    <sheet name="BENAVIDES" sheetId="5" r:id="rId5"/>
    <sheet name="TALAR" sheetId="6" r:id="rId6"/>
  </sheets>
  <definedNames/>
  <calcPr fullCalcOnLoad="1"/>
</workbook>
</file>

<file path=xl/sharedStrings.xml><?xml version="1.0" encoding="utf-8"?>
<sst xmlns="http://schemas.openxmlformats.org/spreadsheetml/2006/main" count="602" uniqueCount="135">
  <si>
    <t>LIMITES</t>
  </si>
  <si>
    <t>KILOMETROS 2</t>
  </si>
  <si>
    <t>HABITANTES</t>
  </si>
  <si>
    <t>MANZANAS</t>
  </si>
  <si>
    <t>LOCALIDADES</t>
  </si>
  <si>
    <t>PACHECO</t>
  </si>
  <si>
    <t>BENAVIDES</t>
  </si>
  <si>
    <t>TALAR</t>
  </si>
  <si>
    <t>PARCELAS</t>
  </si>
  <si>
    <t>TIGRE</t>
  </si>
  <si>
    <t>D. TORCUATO</t>
  </si>
  <si>
    <t>KM 2</t>
  </si>
  <si>
    <t>HAB x Km 2</t>
  </si>
  <si>
    <t>CUADRICULAS</t>
  </si>
  <si>
    <t>VILLAS</t>
  </si>
  <si>
    <t>POL x 1000 HAB</t>
  </si>
  <si>
    <t>POL x Km 2</t>
  </si>
  <si>
    <t>0.31</t>
  </si>
  <si>
    <t>0.51</t>
  </si>
  <si>
    <t>MOVILES</t>
  </si>
  <si>
    <t>MOVILES x Km2</t>
  </si>
  <si>
    <t>0.40</t>
  </si>
  <si>
    <t>0.50</t>
  </si>
  <si>
    <t>0.16</t>
  </si>
  <si>
    <t>POLICIAS x CRIA</t>
  </si>
  <si>
    <t>NOTA: el personal policial incluye Subcomisaria y Dstacamentos</t>
  </si>
  <si>
    <t xml:space="preserve">           </t>
  </si>
  <si>
    <t>COMERCIO GRAL</t>
  </si>
  <si>
    <t>ENERO</t>
  </si>
  <si>
    <t>FEBRERO</t>
  </si>
  <si>
    <t>MARZO</t>
  </si>
  <si>
    <t>ABRIL</t>
  </si>
  <si>
    <t>MAYO</t>
  </si>
  <si>
    <t>H. AUTOM</t>
  </si>
  <si>
    <t>ROBO AUT</t>
  </si>
  <si>
    <t>AUTOMOTORES SUSTRAIDOS EN TIGRE 2da.</t>
  </si>
  <si>
    <t>AUTOMOTORES SUSTRAIDOS EN TIGRE 3ra.</t>
  </si>
  <si>
    <t>AUTOMOTORES SUSTRAIDOS EN TIGRE 4ta.</t>
  </si>
  <si>
    <t>AUTOMOTORES SUSTRAIDOS EN TIGRE 5ta.</t>
  </si>
  <si>
    <t>AUTOMOTORES SUSTRAIDOS EN SUBCRIA DELTA</t>
  </si>
  <si>
    <t>TOTAL</t>
  </si>
  <si>
    <t>COMISARIA TIGRE PRIMERA</t>
  </si>
  <si>
    <t>AUTOMOTORES SUSTRAIDOS EN TIGRE 1ra. Y RINCON</t>
  </si>
  <si>
    <t>RECURSOS HUMANOS</t>
  </si>
  <si>
    <t xml:space="preserve">        RECURSOS LOGISTICOS</t>
  </si>
  <si>
    <t>DEPENDENCIA</t>
  </si>
  <si>
    <t>Fza. Efect</t>
  </si>
  <si>
    <t>Operativos</t>
  </si>
  <si>
    <t>Internos</t>
  </si>
  <si>
    <t>No Trabaja</t>
  </si>
  <si>
    <t>Cant/Movil</t>
  </si>
  <si>
    <t>En Scio</t>
  </si>
  <si>
    <t>Radiados</t>
  </si>
  <si>
    <t>Municipal</t>
  </si>
  <si>
    <t>DELTA</t>
  </si>
  <si>
    <t>RINCON</t>
  </si>
  <si>
    <t>DISTRIBUCION DEL PERSONAL Y LOGISTICA</t>
  </si>
  <si>
    <t>AVERIG. IDENTID</t>
  </si>
  <si>
    <t>APREH/SOL/FISC</t>
  </si>
  <si>
    <t>APREH/DETENID</t>
  </si>
  <si>
    <t>AVERIGUACION IDENTIDAD de 20,00 a 08,00 Horas</t>
  </si>
  <si>
    <t>AVERIGUACION IDENTIDAD de 08,00 a 20,00 Horas</t>
  </si>
  <si>
    <t>APREHENDIDOS Y DETENIDOS POR AUTOMOTORES</t>
  </si>
  <si>
    <t>APREHENDIDOS LIBERADOS POR FISCALIAS DELITOS AUTOMOTOR</t>
  </si>
  <si>
    <t>NOTA:</t>
  </si>
  <si>
    <t>Tigre 1ra.</t>
  </si>
  <si>
    <t>Los liberados son por delitos de Encubrimiento ( 289 CP)</t>
  </si>
  <si>
    <t>Delta</t>
  </si>
  <si>
    <t>Los liberados son por delitos Tva. Hurto Automotor</t>
  </si>
  <si>
    <t>APREHENDIDOS DETENIDOS POR DELITOS AUTOMOTOR</t>
  </si>
  <si>
    <t>Tigre 1ra</t>
  </si>
  <si>
    <t xml:space="preserve">2 Detenidos por Robo Agravado- Priv. Ileg. Libert y Lesiones </t>
  </si>
  <si>
    <t>1 Por Tva. Robo Automotor</t>
  </si>
  <si>
    <t>APREHENDIDOS DETENIDOS POR ROBOS - ASALTOS - HURTOS</t>
  </si>
  <si>
    <t>APREHENDIDOS LIBER/DETEN POR FISCALIAS EN AUTOMOTORES</t>
  </si>
  <si>
    <t>APREH/LIB</t>
  </si>
  <si>
    <t>APREH/DET</t>
  </si>
  <si>
    <t>TOTAL GRAL</t>
  </si>
  <si>
    <t>TIGRE 2da</t>
  </si>
  <si>
    <t>DNCIA</t>
  </si>
  <si>
    <t>TIGRE TERCERA</t>
  </si>
  <si>
    <t>TIGRE CUARTA</t>
  </si>
  <si>
    <t>TIGRE QUINTA</t>
  </si>
  <si>
    <t>ROJAS</t>
  </si>
  <si>
    <t>TOTAL DETENIDOS POR A.A. - LIBERADOS Y DETENIDOS PREVENIBLES</t>
  </si>
  <si>
    <t>DELITOS PREVENIBLES EN TIGRE 2da.</t>
  </si>
  <si>
    <t>ROBOS</t>
  </si>
  <si>
    <t>ASALTOS</t>
  </si>
  <si>
    <t>HURTOS</t>
  </si>
  <si>
    <t>DELITOS PREVENIBLES EN TIGRE 3ra.</t>
  </si>
  <si>
    <t>DELITOS PREVENIBLES EN TIGRE 5ta.</t>
  </si>
  <si>
    <r>
      <t>NOTA</t>
    </r>
    <r>
      <rPr>
        <sz val="10"/>
        <rFont val="Arial"/>
        <family val="0"/>
      </rPr>
      <t>: Incluye Destacamento Rojas</t>
    </r>
  </si>
  <si>
    <t>COMISARIA DE TIGRE TERCERA</t>
  </si>
  <si>
    <t>0.35</t>
  </si>
  <si>
    <t>0.22</t>
  </si>
  <si>
    <t>1.63</t>
  </si>
  <si>
    <t>0.83</t>
  </si>
  <si>
    <t>COMISARIA TIGRE SEGUNDA</t>
  </si>
  <si>
    <r>
      <t xml:space="preserve">     </t>
    </r>
    <r>
      <rPr>
        <b/>
        <u val="single"/>
        <sz val="14"/>
        <rFont val="Arial"/>
        <family val="2"/>
      </rPr>
      <t>DON TORCUATO</t>
    </r>
  </si>
  <si>
    <t>Incluye Destacamento Rojas</t>
  </si>
  <si>
    <t>PROCEDIMIENTOS INFRACCION LEY 23.737</t>
  </si>
  <si>
    <t>MARIAHUANA</t>
  </si>
  <si>
    <t>COCAINA</t>
  </si>
  <si>
    <t>DETENIDOS</t>
  </si>
  <si>
    <t>PMIENTOS</t>
  </si>
  <si>
    <t>Sustancia secuestradas estan expresadas en gramos</t>
  </si>
  <si>
    <t>PROCEDIMIENTOS LEY 13.081</t>
  </si>
  <si>
    <t>INSPECCIONES</t>
  </si>
  <si>
    <t>CLAUSURAS</t>
  </si>
  <si>
    <t>13.3</t>
  </si>
  <si>
    <t>COMISARIA DE TIGRE CUARTA</t>
  </si>
  <si>
    <t xml:space="preserve">     BENAVIDES</t>
  </si>
  <si>
    <t>TOTAL DE APREHENDIDOS - DETENIDOS - AVERIG. IDENTIDAD</t>
  </si>
  <si>
    <t>COMISARIA TIGRE QUINTA</t>
  </si>
  <si>
    <t>PROCEDIMIENTOS LEY 23.737</t>
  </si>
  <si>
    <t>DELITOS PREVENIBLES EN TIGRE PRIMERA</t>
  </si>
  <si>
    <t>0.54</t>
  </si>
  <si>
    <t>1.21</t>
  </si>
  <si>
    <t>0.74</t>
  </si>
  <si>
    <t>1.24</t>
  </si>
  <si>
    <t>DIST</t>
  </si>
  <si>
    <t>0.87</t>
  </si>
  <si>
    <t>POLICIAS</t>
  </si>
  <si>
    <t>0.36</t>
  </si>
  <si>
    <t>JUNIO</t>
  </si>
  <si>
    <t>13.081 incluye Subcomisaria Delta y Rincon</t>
  </si>
  <si>
    <t>PROCEDIMIENTOS LEY 23.737 Y 26052</t>
  </si>
  <si>
    <t>MARIHUANA</t>
  </si>
  <si>
    <t>OTROS</t>
  </si>
  <si>
    <t xml:space="preserve">        TALAR DE PACHECO</t>
  </si>
  <si>
    <t xml:space="preserve">          APREHENDIDOS LIBERADOS POR FISCALIAS DELITOS AUTOMOTOR</t>
  </si>
  <si>
    <t xml:space="preserve">       DISTRIBUCION DEL PERSONAL Y LOGISTICA</t>
  </si>
  <si>
    <t xml:space="preserve">        APREHENDIDOS LIBERADOS POR FISCALIAS DELITOS AUTOMOTOR</t>
  </si>
  <si>
    <t>TIGRE PRA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</si>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</sst>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0"/>
    </font>
    <font>
      <sz val="10.75"/>
      <name val="Arial"/>
      <family val="0"/>
    </font>
    <font>
      <sz val="12"/>
      <name val="Arial"/>
      <family val="0"/>
    </font>
    <font>
      <b/>
      <sz val="15"/>
      <name val="Arial"/>
      <family val="0"/>
    </font>
    <font>
      <b/>
      <sz val="17"/>
      <name val="Arial"/>
      <family val="0"/>
    </font>
    <font>
      <sz val="14.25"/>
      <name val="Arial"/>
      <family val="0"/>
    </font>
    <font>
      <b/>
      <sz val="17.75"/>
      <name val="Arial"/>
      <family val="0"/>
    </font>
    <font>
      <sz val="14.75"/>
      <name val="Arial"/>
      <family val="0"/>
    </font>
    <font>
      <b/>
      <sz val="14.75"/>
      <name val="Arial"/>
      <family val="0"/>
    </font>
    <font>
      <b/>
      <sz val="16.25"/>
      <name val="Arial"/>
      <family val="0"/>
    </font>
    <font>
      <b/>
      <sz val="18.25"/>
      <name val="Arial"/>
      <family val="0"/>
    </font>
    <font>
      <sz val="15.25"/>
      <name val="Arial"/>
      <family val="0"/>
    </font>
    <font>
      <sz val="15"/>
      <name val="Arial"/>
      <family val="0"/>
    </font>
    <font>
      <b/>
      <sz val="15.75"/>
      <name val="Arial"/>
      <family val="0"/>
    </font>
    <font>
      <b/>
      <sz val="17.5"/>
      <name val="Arial"/>
      <family val="0"/>
    </font>
    <font>
      <sz val="14.5"/>
      <name val="Arial"/>
      <family val="0"/>
    </font>
    <font>
      <b/>
      <sz val="16.75"/>
      <name val="Arial"/>
      <family val="0"/>
    </font>
    <font>
      <b/>
      <sz val="18.75"/>
      <name val="Arial"/>
      <family val="0"/>
    </font>
    <font>
      <sz val="15.75"/>
      <name val="Arial"/>
      <family val="0"/>
    </font>
    <font>
      <b/>
      <sz val="19"/>
      <name val="Arial"/>
      <family val="0"/>
    </font>
    <font>
      <b/>
      <sz val="16"/>
      <name val="Arial"/>
      <family val="0"/>
    </font>
    <font>
      <b/>
      <sz val="18.5"/>
      <name val="Arial"/>
      <family val="0"/>
    </font>
    <font>
      <sz val="15.5"/>
      <name val="Arial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7.25"/>
      <name val="Arial"/>
      <family val="0"/>
    </font>
    <font>
      <b/>
      <sz val="19.5"/>
      <name val="Arial"/>
      <family val="0"/>
    </font>
    <font>
      <sz val="16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sz val="16"/>
      <name val="Arial"/>
      <family val="0"/>
    </font>
    <font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" fillId="2" borderId="29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7" xfId="0" applyFont="1" applyBorder="1" applyAlignment="1">
      <alignment horizontal="center"/>
    </xf>
    <xf numFmtId="3" fontId="2" fillId="2" borderId="45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left" indent="2"/>
    </xf>
    <xf numFmtId="0" fontId="2" fillId="2" borderId="9" xfId="0" applyFont="1" applyFill="1" applyBorder="1" applyAlignment="1">
      <alignment/>
    </xf>
    <xf numFmtId="0" fontId="2" fillId="2" borderId="45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27" xfId="0" applyFont="1" applyFill="1" applyBorder="1" applyAlignment="1">
      <alignment/>
    </xf>
    <xf numFmtId="0" fontId="2" fillId="3" borderId="45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4" borderId="45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3" fontId="2" fillId="2" borderId="49" xfId="0" applyNumberFormat="1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3" fontId="2" fillId="2" borderId="5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0" borderId="5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0" xfId="0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4" xfId="0" applyFont="1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28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AUTOS DELTA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TIGRE!$A$42</c:f>
              <c:strCache>
                <c:ptCount val="1"/>
                <c:pt idx="0">
                  <c:v>H. AUTOM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TIGRE!$B$41:$F$41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TIGRE!$B$42:$F$42</c:f>
              <c:numCache>
                <c:ptCount val="5"/>
                <c:pt idx="0">
                  <c:v>16</c:v>
                </c:pt>
                <c:pt idx="1">
                  <c:v>12</c:v>
                </c:pt>
                <c:pt idx="2">
                  <c:v>11</c:v>
                </c:pt>
                <c:pt idx="3">
                  <c:v>12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TIGRE!$A$43</c:f>
              <c:strCache>
                <c:ptCount val="1"/>
                <c:pt idx="0">
                  <c:v>ROBO AUT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TIGRE!$B$41:$F$41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TIGRE!$B$43:$F$43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26217006"/>
        <c:axId val="34626463"/>
      </c:barChart>
      <c:catAx>
        <c:axId val="26217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26463"/>
        <c:crosses val="autoZero"/>
        <c:auto val="1"/>
        <c:lblOffset val="100"/>
        <c:noMultiLvlLbl val="0"/>
      </c:catAx>
      <c:valAx>
        <c:axId val="34626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17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APREHENDIDOS LIBERADOS O DETENIDOS AUTOMOTOR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PACHECO!$A$58</c:f>
              <c:strCache>
                <c:ptCount val="1"/>
                <c:pt idx="0">
                  <c:v>APREH/LIB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PACHECO!$B$57:$G$57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TOTAL</c:v>
                </c:pt>
              </c:strCache>
            </c:strRef>
          </c:cat>
          <c:val>
            <c:numRef>
              <c:f>PACHECO!$B$58:$G$58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PACHECO!$A$59</c:f>
              <c:strCache>
                <c:ptCount val="1"/>
                <c:pt idx="0">
                  <c:v>APREH/DET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PACHECO!$B$57:$G$57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TOTAL</c:v>
                </c:pt>
              </c:strCache>
            </c:strRef>
          </c:cat>
          <c:val>
            <c:numRef>
              <c:f>PACHECO!$B$59:$G$59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  <c:pt idx="5">
                  <c:v>10</c:v>
                </c:pt>
              </c:numCache>
            </c:numRef>
          </c:val>
        </c:ser>
        <c:axId val="33037416"/>
        <c:axId val="28901289"/>
      </c:barChart>
      <c:catAx>
        <c:axId val="33037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01289"/>
        <c:crosses val="autoZero"/>
        <c:auto val="1"/>
        <c:lblOffset val="100"/>
        <c:noMultiLvlLbl val="0"/>
      </c:catAx>
      <c:valAx>
        <c:axId val="28901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37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INSPECCIONES Y CLAUSURAS LEY 13081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PACHECO!$B$155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PACHECO!$A$156:$A$157</c:f>
              <c:strCache>
                <c:ptCount val="2"/>
                <c:pt idx="0">
                  <c:v>INSPECCIONES</c:v>
                </c:pt>
                <c:pt idx="1">
                  <c:v>CLAUSURAS</c:v>
                </c:pt>
              </c:strCache>
            </c:strRef>
          </c:cat>
          <c:val>
            <c:numRef>
              <c:f>PACHECO!$B$156:$B$157</c:f>
              <c:numCache>
                <c:ptCount val="2"/>
                <c:pt idx="0">
                  <c:v>12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PACHECO!$C$155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PACHECO!$A$156:$A$157</c:f>
              <c:strCache>
                <c:ptCount val="2"/>
                <c:pt idx="0">
                  <c:v>INSPECCIONES</c:v>
                </c:pt>
                <c:pt idx="1">
                  <c:v>CLAUSURAS</c:v>
                </c:pt>
              </c:strCache>
            </c:strRef>
          </c:cat>
          <c:val>
            <c:numRef>
              <c:f>PACHECO!$C$156:$C$157</c:f>
              <c:numCache>
                <c:ptCount val="2"/>
                <c:pt idx="0">
                  <c:v>54</c:v>
                </c:pt>
                <c:pt idx="1">
                  <c:v>4</c:v>
                </c:pt>
              </c:numCache>
            </c:numRef>
          </c:val>
        </c:ser>
        <c:ser>
          <c:idx val="2"/>
          <c:order val="2"/>
          <c:tx>
            <c:strRef>
              <c:f>PACHECO!$D$155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PACHECO!$A$156:$A$157</c:f>
              <c:strCache>
                <c:ptCount val="2"/>
                <c:pt idx="0">
                  <c:v>INSPECCIONES</c:v>
                </c:pt>
                <c:pt idx="1">
                  <c:v>CLAUSURAS</c:v>
                </c:pt>
              </c:strCache>
            </c:strRef>
          </c:cat>
          <c:val>
            <c:numRef>
              <c:f>PACHECO!$D$156:$D$157</c:f>
              <c:numCache>
                <c:ptCount val="2"/>
                <c:pt idx="0">
                  <c:v>51</c:v>
                </c:pt>
                <c:pt idx="1">
                  <c:v>5</c:v>
                </c:pt>
              </c:numCache>
            </c:numRef>
          </c:val>
        </c:ser>
        <c:ser>
          <c:idx val="3"/>
          <c:order val="3"/>
          <c:tx>
            <c:strRef>
              <c:f>PACHECO!$E$155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PACHECO!$A$156:$A$157</c:f>
              <c:strCache>
                <c:ptCount val="2"/>
                <c:pt idx="0">
                  <c:v>INSPECCIONES</c:v>
                </c:pt>
                <c:pt idx="1">
                  <c:v>CLAUSURAS</c:v>
                </c:pt>
              </c:strCache>
            </c:strRef>
          </c:cat>
          <c:val>
            <c:numRef>
              <c:f>PACHECO!$E$156:$E$157</c:f>
              <c:numCache>
                <c:ptCount val="2"/>
                <c:pt idx="0">
                  <c:v>68</c:v>
                </c:pt>
                <c:pt idx="1">
                  <c:v>15</c:v>
                </c:pt>
              </c:numCache>
            </c:numRef>
          </c:val>
        </c:ser>
        <c:ser>
          <c:idx val="4"/>
          <c:order val="4"/>
          <c:tx>
            <c:strRef>
              <c:f>PACHECO!$F$155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PACHECO!$A$156:$A$157</c:f>
              <c:strCache>
                <c:ptCount val="2"/>
                <c:pt idx="0">
                  <c:v>INSPECCIONES</c:v>
                </c:pt>
                <c:pt idx="1">
                  <c:v>CLAUSURAS</c:v>
                </c:pt>
              </c:strCache>
            </c:strRef>
          </c:cat>
          <c:val>
            <c:numRef>
              <c:f>PACHECO!$F$156:$F$157</c:f>
              <c:numCache>
                <c:ptCount val="2"/>
                <c:pt idx="0">
                  <c:v>58</c:v>
                </c:pt>
                <c:pt idx="1">
                  <c:v>7</c:v>
                </c:pt>
              </c:numCache>
            </c:numRef>
          </c:val>
        </c:ser>
        <c:ser>
          <c:idx val="5"/>
          <c:order val="5"/>
          <c:tx>
            <c:strRef>
              <c:f>PACHECO!$G$155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PACHECO!$A$156:$A$157</c:f>
              <c:strCache>
                <c:ptCount val="2"/>
                <c:pt idx="0">
                  <c:v>INSPECCIONES</c:v>
                </c:pt>
                <c:pt idx="1">
                  <c:v>CLAUSURAS</c:v>
                </c:pt>
              </c:strCache>
            </c:strRef>
          </c:cat>
          <c:val>
            <c:numRef>
              <c:f>PACHECO!$G$156:$G$157</c:f>
              <c:numCache>
                <c:ptCount val="2"/>
                <c:pt idx="0">
                  <c:v>73</c:v>
                </c:pt>
                <c:pt idx="1">
                  <c:v>7</c:v>
                </c:pt>
              </c:numCache>
            </c:numRef>
          </c:val>
        </c:ser>
        <c:axId val="58785010"/>
        <c:axId val="59303043"/>
      </c:barChart>
      <c:catAx>
        <c:axId val="5878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03043"/>
        <c:crosses val="autoZero"/>
        <c:auto val="1"/>
        <c:lblOffset val="100"/>
        <c:noMultiLvlLbl val="0"/>
      </c:catAx>
      <c:valAx>
        <c:axId val="59303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85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PACHECO!$B$15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PACHECO!$A$16:$A$17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PACHECO!$B$16:$B$17</c:f>
              <c:numCache>
                <c:ptCount val="2"/>
                <c:pt idx="0">
                  <c:v>13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PACHECO!$C$15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PACHECO!$A$16:$A$17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PACHECO!$C$16:$C$17</c:f>
              <c:numCache>
                <c:ptCount val="2"/>
                <c:pt idx="0">
                  <c:v>14</c:v>
                </c:pt>
                <c:pt idx="1">
                  <c:v>10</c:v>
                </c:pt>
              </c:numCache>
            </c:numRef>
          </c:val>
        </c:ser>
        <c:ser>
          <c:idx val="2"/>
          <c:order val="2"/>
          <c:tx>
            <c:strRef>
              <c:f>PACHECO!$D$15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PACHECO!$A$16:$A$17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PACHECO!$D$16:$D$17</c:f>
              <c:numCache>
                <c:ptCount val="2"/>
                <c:pt idx="0">
                  <c:v>22</c:v>
                </c:pt>
                <c:pt idx="1">
                  <c:v>4</c:v>
                </c:pt>
              </c:numCache>
            </c:numRef>
          </c:val>
        </c:ser>
        <c:ser>
          <c:idx val="3"/>
          <c:order val="3"/>
          <c:tx>
            <c:strRef>
              <c:f>PACHECO!$E$15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PACHECO!$A$16:$A$17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PACHECO!$E$16:$E$17</c:f>
              <c:numCache>
                <c:ptCount val="2"/>
                <c:pt idx="0">
                  <c:v>10</c:v>
                </c:pt>
                <c:pt idx="1">
                  <c:v>6</c:v>
                </c:pt>
              </c:numCache>
            </c:numRef>
          </c:val>
        </c:ser>
        <c:ser>
          <c:idx val="4"/>
          <c:order val="4"/>
          <c:tx>
            <c:strRef>
              <c:f>PACHECO!$F$15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PACHECO!$A$16:$A$17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PACHECO!$F$16:$F$17</c:f>
              <c:numCache>
                <c:ptCount val="2"/>
                <c:pt idx="0">
                  <c:v>16</c:v>
                </c:pt>
                <c:pt idx="1">
                  <c:v>7</c:v>
                </c:pt>
              </c:numCache>
            </c:numRef>
          </c:val>
        </c:ser>
        <c:ser>
          <c:idx val="5"/>
          <c:order val="5"/>
          <c:tx>
            <c:strRef>
              <c:f>PACHECO!$G$15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PACHECO!$A$16:$A$17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PACHECO!$G$16:$G$17</c:f>
              <c:numCache>
                <c:ptCount val="2"/>
                <c:pt idx="0">
                  <c:v>12</c:v>
                </c:pt>
                <c:pt idx="1">
                  <c:v>5</c:v>
                </c:pt>
              </c:numCache>
            </c:numRef>
          </c:val>
        </c:ser>
        <c:axId val="63965340"/>
        <c:axId val="38817149"/>
      </c:barChart>
      <c:catAx>
        <c:axId val="6396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7149"/>
        <c:crosses val="autoZero"/>
        <c:auto val="1"/>
        <c:lblOffset val="100"/>
        <c:noMultiLvlLbl val="0"/>
      </c:catAx>
      <c:valAx>
        <c:axId val="388171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65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PACHECO!$B$81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PACHECO!$A$82:$A$84</c:f>
              <c:strCache>
                <c:ptCount val="3"/>
                <c:pt idx="0">
                  <c:v>ASALTOS</c:v>
                </c:pt>
                <c:pt idx="1">
                  <c:v>ROBOS</c:v>
                </c:pt>
                <c:pt idx="2">
                  <c:v>HURTOS</c:v>
                </c:pt>
              </c:strCache>
            </c:strRef>
          </c:cat>
          <c:val>
            <c:numRef>
              <c:f>PACHECO!$B$82:$B$84</c:f>
              <c:numCache>
                <c:ptCount val="3"/>
                <c:pt idx="0">
                  <c:v>11</c:v>
                </c:pt>
                <c:pt idx="1">
                  <c:v>30</c:v>
                </c:pt>
                <c:pt idx="2">
                  <c:v>16</c:v>
                </c:pt>
              </c:numCache>
            </c:numRef>
          </c:val>
        </c:ser>
        <c:ser>
          <c:idx val="1"/>
          <c:order val="1"/>
          <c:tx>
            <c:strRef>
              <c:f>PACHECO!$C$81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PACHECO!$A$82:$A$84</c:f>
              <c:strCache>
                <c:ptCount val="3"/>
                <c:pt idx="0">
                  <c:v>ASALTOS</c:v>
                </c:pt>
                <c:pt idx="1">
                  <c:v>ROBOS</c:v>
                </c:pt>
                <c:pt idx="2">
                  <c:v>HURTOS</c:v>
                </c:pt>
              </c:strCache>
            </c:strRef>
          </c:cat>
          <c:val>
            <c:numRef>
              <c:f>PACHECO!$C$82:$C$84</c:f>
              <c:numCache>
                <c:ptCount val="3"/>
                <c:pt idx="0">
                  <c:v>5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</c:ser>
        <c:ser>
          <c:idx val="2"/>
          <c:order val="2"/>
          <c:tx>
            <c:strRef>
              <c:f>PACHECO!$D$81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PACHECO!$A$82:$A$84</c:f>
              <c:strCache>
                <c:ptCount val="3"/>
                <c:pt idx="0">
                  <c:v>ASALTOS</c:v>
                </c:pt>
                <c:pt idx="1">
                  <c:v>ROBOS</c:v>
                </c:pt>
                <c:pt idx="2">
                  <c:v>HURTOS</c:v>
                </c:pt>
              </c:strCache>
            </c:strRef>
          </c:cat>
          <c:val>
            <c:numRef>
              <c:f>PACHECO!$D$82:$D$84</c:f>
              <c:numCache>
                <c:ptCount val="3"/>
                <c:pt idx="0">
                  <c:v>7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</c:ser>
        <c:ser>
          <c:idx val="3"/>
          <c:order val="3"/>
          <c:tx>
            <c:strRef>
              <c:f>PACHECO!$E$81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PACHECO!$A$82:$A$84</c:f>
              <c:strCache>
                <c:ptCount val="3"/>
                <c:pt idx="0">
                  <c:v>ASALTOS</c:v>
                </c:pt>
                <c:pt idx="1">
                  <c:v>ROBOS</c:v>
                </c:pt>
                <c:pt idx="2">
                  <c:v>HURTOS</c:v>
                </c:pt>
              </c:strCache>
            </c:strRef>
          </c:cat>
          <c:val>
            <c:numRef>
              <c:f>PACHECO!$E$82:$E$84</c:f>
              <c:numCache>
                <c:ptCount val="3"/>
                <c:pt idx="0">
                  <c:v>7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PACHECO!$F$81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PACHECO!$A$82:$A$84</c:f>
              <c:strCache>
                <c:ptCount val="3"/>
                <c:pt idx="0">
                  <c:v>ASALTOS</c:v>
                </c:pt>
                <c:pt idx="1">
                  <c:v>ROBOS</c:v>
                </c:pt>
                <c:pt idx="2">
                  <c:v>HURTOS</c:v>
                </c:pt>
              </c:strCache>
            </c:strRef>
          </c:cat>
          <c:val>
            <c:numRef>
              <c:f>PACHECO!$F$82:$F$84</c:f>
              <c:numCach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ser>
          <c:idx val="5"/>
          <c:order val="5"/>
          <c:tx>
            <c:strRef>
              <c:f>PACHECO!$G$81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PACHECO!$A$82:$A$84</c:f>
              <c:strCache>
                <c:ptCount val="3"/>
                <c:pt idx="0">
                  <c:v>ASALTOS</c:v>
                </c:pt>
                <c:pt idx="1">
                  <c:v>ROBOS</c:v>
                </c:pt>
                <c:pt idx="2">
                  <c:v>HURTOS</c:v>
                </c:pt>
              </c:strCache>
            </c:strRef>
          </c:cat>
          <c:val>
            <c:numRef>
              <c:f>PACHECO!$G$82:$G$84</c:f>
              <c:numCache>
                <c:ptCount val="3"/>
                <c:pt idx="0">
                  <c:v>7</c:v>
                </c:pt>
                <c:pt idx="1">
                  <c:v>4</c:v>
                </c:pt>
                <c:pt idx="2">
                  <c:v>10</c:v>
                </c:pt>
              </c:numCache>
            </c:numRef>
          </c:val>
        </c:ser>
        <c:axId val="13810022"/>
        <c:axId val="57181335"/>
      </c:barChart>
      <c:catAx>
        <c:axId val="1381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81335"/>
        <c:crosses val="autoZero"/>
        <c:auto val="1"/>
        <c:lblOffset val="100"/>
        <c:noMultiLvlLbl val="0"/>
      </c:catAx>
      <c:valAx>
        <c:axId val="57181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10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PACHECO!$A$186</c:f>
              <c:strCache>
                <c:ptCount val="1"/>
                <c:pt idx="0">
                  <c:v>PMIENTOS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PACHECO!$B$185:$G$185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PACHECO!$B$186:$G$186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PACHECO!$A$187</c:f>
              <c:strCache>
                <c:ptCount val="1"/>
                <c:pt idx="0">
                  <c:v>MARIAHUANA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PACHECO!$B$185:$G$185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PACHECO!$B$187:$G$187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PACHECO!$A$188</c:f>
              <c:strCache>
                <c:ptCount val="1"/>
                <c:pt idx="0">
                  <c:v>COCAINA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PACHECO!$B$185:$G$185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PACHECO!$B$188:$G$188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PACHECO!$A$189</c:f>
              <c:strCache>
                <c:ptCount val="1"/>
                <c:pt idx="0">
                  <c:v>DETENIDOS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PACHECO!$B$185:$G$185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PACHECO!$B$189:$G$189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4869968"/>
        <c:axId val="1176529"/>
      </c:barChart>
      <c:catAx>
        <c:axId val="4486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6529"/>
        <c:crosses val="autoZero"/>
        <c:auto val="1"/>
        <c:lblOffset val="100"/>
        <c:noMultiLvlLbl val="0"/>
      </c:catAx>
      <c:valAx>
        <c:axId val="1176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69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DETENIDOS HECHOS ROBOS - ASALTOS - HURTOS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'DON TORCUATO'!$B$110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 TORCUATO'!$A$111:$A$117</c:f>
              <c:numCache>
                <c:ptCount val="7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numCache>
            </c:numRef>
          </c:cat>
          <c:val>
            <c:numRef>
              <c:f>'DON TORCUATO'!$B$111:$B$117</c:f>
              <c:numCach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'DON TORCUATO'!$C$110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 TORCUATO'!$A$111:$A$117</c:f>
              <c:numCache>
                <c:ptCount val="7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numCache>
            </c:numRef>
          </c:cat>
          <c:val>
            <c:numRef>
              <c:f>'DON TORCUATO'!$C$111:$C$117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'DON TORCUATO'!$D$110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 TORCUATO'!$A$111:$A$117</c:f>
              <c:numCache>
                <c:ptCount val="7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numCache>
            </c:numRef>
          </c:cat>
          <c:val>
            <c:numRef>
              <c:f>'DON TORCUATO'!$D$111:$D$117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'DON TORCUATO'!$E$110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 TORCUATO'!$A$111:$A$117</c:f>
              <c:numCache>
                <c:ptCount val="7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numCache>
            </c:numRef>
          </c:cat>
          <c:val>
            <c:numRef>
              <c:f>'DON TORCUATO'!$E$111:$E$117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'DON TORCUATO'!$F$110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 TORCUATO'!$A$111:$A$117</c:f>
              <c:numCache>
                <c:ptCount val="7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numCache>
            </c:numRef>
          </c:cat>
          <c:val>
            <c:numRef>
              <c:f>'DON TORCUATO'!$F$111:$F$117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axId val="10588762"/>
        <c:axId val="28189995"/>
      </c:barChart>
      <c:catAx>
        <c:axId val="1058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89995"/>
        <c:crosses val="autoZero"/>
        <c:auto val="1"/>
        <c:lblOffset val="100"/>
        <c:noMultiLvlLbl val="0"/>
      </c:catAx>
      <c:valAx>
        <c:axId val="28189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88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A.A - APREHEN SOLTADOS - DETENIDOS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'DON TORCUATO'!$A$138</c:f>
              <c:strCache>
                <c:ptCount val="1"/>
                <c:pt idx="0">
                  <c:v>AVERIG. IDENTID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TORCUATO'!$B$137:$F$137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'DON TORCUATO'!$B$138:$F$138</c:f>
              <c:numCache>
                <c:ptCount val="5"/>
                <c:pt idx="0">
                  <c:v>27</c:v>
                </c:pt>
                <c:pt idx="1">
                  <c:v>18</c:v>
                </c:pt>
                <c:pt idx="2">
                  <c:v>13</c:v>
                </c:pt>
                <c:pt idx="3">
                  <c:v>14</c:v>
                </c:pt>
                <c:pt idx="4">
                  <c:v>13</c:v>
                </c:pt>
              </c:numCache>
            </c:numRef>
          </c:val>
        </c:ser>
        <c:ser>
          <c:idx val="1"/>
          <c:order val="1"/>
          <c:tx>
            <c:strRef>
              <c:f>'DON TORCUATO'!$A$139</c:f>
              <c:strCache>
                <c:ptCount val="1"/>
                <c:pt idx="0">
                  <c:v>APREH/SOL/FISC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TORCUATO'!$B$137:$F$137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'DON TORCUATO'!$B$139:$F$139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2"/>
          <c:order val="2"/>
          <c:tx>
            <c:strRef>
              <c:f>'DON TORCUATO'!$A$140</c:f>
              <c:strCache>
                <c:ptCount val="1"/>
                <c:pt idx="0">
                  <c:v>APREH/DETENID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TORCUATO'!$B$137:$F$137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'DON TORCUATO'!$B$140:$F$140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383364"/>
        <c:axId val="1688229"/>
      </c:barChart>
      <c:catAx>
        <c:axId val="5238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8229"/>
        <c:crosses val="autoZero"/>
        <c:auto val="1"/>
        <c:lblOffset val="100"/>
        <c:noMultiLvlLbl val="0"/>
      </c:catAx>
      <c:valAx>
        <c:axId val="1688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83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A.A POR CUADRICULAS 20.00 a 08.00 Horas</a:t>
            </a:r>
          </a:p>
        </c:rich>
      </c:tx>
      <c:layout>
        <c:manualLayout>
          <c:xMode val="factor"/>
          <c:yMode val="factor"/>
          <c:x val="-0.00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3345"/>
          <c:w val="0.7475"/>
          <c:h val="0.6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 TORCUATO'!$B$235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 TORCUATO'!$A$236:$A$242</c:f>
              <c:numCache>
                <c:ptCount val="7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numCache>
            </c:numRef>
          </c:cat>
          <c:val>
            <c:numRef>
              <c:f>'DON TORCUATO'!$B$236:$B$242</c:f>
              <c:numCache>
                <c:ptCount val="7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'DON TORCUATO'!$C$235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 TORCUATO'!$A$236:$A$242</c:f>
              <c:numCache>
                <c:ptCount val="7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numCache>
            </c:numRef>
          </c:cat>
          <c:val>
            <c:numRef>
              <c:f>'DON TORCUATO'!$C$236:$C$242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'DON TORCUATO'!$D$235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 TORCUATO'!$A$236:$A$242</c:f>
              <c:numCache>
                <c:ptCount val="7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numCache>
            </c:numRef>
          </c:cat>
          <c:val>
            <c:numRef>
              <c:f>'DON TORCUATO'!$D$236:$D$242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'DON TORCUATO'!$E$235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 TORCUATO'!$A$236:$A$242</c:f>
              <c:numCache>
                <c:ptCount val="7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numCache>
            </c:numRef>
          </c:cat>
          <c:val>
            <c:numRef>
              <c:f>'DON TORCUATO'!$E$236:$E$242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'DON TORCUATO'!$F$235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 TORCUATO'!$A$236:$A$242</c:f>
              <c:numCache>
                <c:ptCount val="7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numCache>
            </c:numRef>
          </c:cat>
          <c:val>
            <c:numRef>
              <c:f>'DON TORCUATO'!$F$236:$F$242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axId val="15194062"/>
        <c:axId val="2528831"/>
      </c:barChart>
      <c:catAx>
        <c:axId val="1519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8831"/>
        <c:crosses val="autoZero"/>
        <c:auto val="1"/>
        <c:lblOffset val="100"/>
        <c:noMultiLvlLbl val="0"/>
      </c:catAx>
      <c:valAx>
        <c:axId val="2528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94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A.A POR CUADRICULAS  08.00 a 20.00 Horas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'DON TORCUATO'!$B$270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 TORCUATO'!$A$271:$A$277</c:f>
              <c:numCache>
                <c:ptCount val="7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numCache>
            </c:numRef>
          </c:cat>
          <c:val>
            <c:numRef>
              <c:f>'DON TORCUATO'!$B$271:$B$277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'DON TORCUATO'!$C$270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 TORCUATO'!$A$271:$A$277</c:f>
              <c:numCache>
                <c:ptCount val="7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numCache>
            </c:numRef>
          </c:cat>
          <c:val>
            <c:numRef>
              <c:f>'DON TORCUATO'!$C$271:$C$277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'DON TORCUATO'!$D$270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 TORCUATO'!$A$271:$A$277</c:f>
              <c:numCache>
                <c:ptCount val="7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numCache>
            </c:numRef>
          </c:cat>
          <c:val>
            <c:numRef>
              <c:f>'DON TORCUATO'!$D$271:$D$277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'DON TORCUATO'!$E$270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 TORCUATO'!$A$271:$A$277</c:f>
              <c:numCache>
                <c:ptCount val="7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numCache>
            </c:numRef>
          </c:cat>
          <c:val>
            <c:numRef>
              <c:f>'DON TORCUATO'!$E$271:$E$277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'DON TORCUATO'!$F$270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 TORCUATO'!$A$271:$A$277</c:f>
              <c:numCache>
                <c:ptCount val="7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numCache>
            </c:numRef>
          </c:cat>
          <c:val>
            <c:numRef>
              <c:f>'DON TORCUATO'!$F$271:$F$277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2759480"/>
        <c:axId val="3508729"/>
      </c:barChart>
      <c:catAx>
        <c:axId val="2275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8729"/>
        <c:crosses val="autoZero"/>
        <c:auto val="1"/>
        <c:lblOffset val="100"/>
        <c:noMultiLvlLbl val="0"/>
      </c:catAx>
      <c:valAx>
        <c:axId val="3508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59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DETENIDOS AUTOMOTOR LIBERADOS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'DON TORCUATO'!$A$61</c:f>
              <c:strCache>
                <c:ptCount val="1"/>
                <c:pt idx="0">
                  <c:v>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TORCUATO'!$B$60:$F$60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'DON TORCUATO'!$B$61:$F$61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'DON TORCUATO'!$A$62</c:f>
              <c:strCache>
                <c:ptCount val="1"/>
                <c:pt idx="0">
                  <c:v>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TORCUATO'!$B$60:$F$60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'DON TORCUATO'!$B$62:$F$62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'DON TORCUATO'!$A$63</c:f>
              <c:strCache>
                <c:ptCount val="1"/>
                <c:pt idx="0">
                  <c:v>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TORCUATO'!$B$60:$F$60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'DON TORCUATO'!$B$63:$F$63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'DON TORCUATO'!$A$64</c:f>
              <c:strCache>
                <c:ptCount val="1"/>
                <c:pt idx="0">
                  <c:v>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TORCUATO'!$B$60:$F$60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'DON TORCUATO'!$B$64:$F$64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'DON TORCUATO'!$A$65</c:f>
              <c:strCache>
                <c:ptCount val="1"/>
                <c:pt idx="0">
                  <c:v>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TORCUATO'!$B$60:$F$60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'DON TORCUATO'!$B$65:$F$65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5"/>
          <c:order val="5"/>
          <c:tx>
            <c:strRef>
              <c:f>'DON TORCUATO'!$A$66</c:f>
              <c:strCache>
                <c:ptCount val="1"/>
                <c:pt idx="0">
                  <c:v>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TORCUATO'!$B$60:$F$60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'DON TORCUATO'!$B$66:$F$66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6"/>
          <c:order val="6"/>
          <c:tx>
            <c:strRef>
              <c:f>'DON TORCUATO'!$A$67</c:f>
              <c:strCache>
                <c:ptCount val="1"/>
                <c:pt idx="0">
                  <c:v>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TORCUATO'!$B$60:$F$60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'DON TORCUATO'!$B$67:$F$67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578562"/>
        <c:axId val="15771603"/>
      </c:barChart>
      <c:catAx>
        <c:axId val="31578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71603"/>
        <c:crosses val="autoZero"/>
        <c:auto val="1"/>
        <c:lblOffset val="100"/>
        <c:noMultiLvlLbl val="0"/>
      </c:catAx>
      <c:valAx>
        <c:axId val="15771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78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A.A. POR CUADRICULAS de 20 a 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TIGRE!$B$203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TIGRE!$A$204:$A$210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TIGRE!$B$204:$B$210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TIGRE!$C$203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TIGRE!$A$204:$A$210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TIGRE!$C$204:$C$210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TIGRE!$D$203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TIGRE!$A$204:$A$210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TIGRE!$D$204:$D$210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TIGRE!$E$203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TIGRE!$A$204:$A$210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TIGRE!$E$204:$E$210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TIGRE!$F$203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TIGRE!$A$204:$A$210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TIGRE!$F$204:$F$210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3202712"/>
        <c:axId val="53280089"/>
      </c:bar3DChart>
      <c:catAx>
        <c:axId val="43202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280089"/>
        <c:crosses val="autoZero"/>
        <c:auto val="1"/>
        <c:lblOffset val="100"/>
        <c:noMultiLvlLbl val="0"/>
      </c:catAx>
      <c:valAx>
        <c:axId val="53280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2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INSPECCIONES Y CLAUSURAS LEY 13081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'DON TORCUATO'!$B$201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TORCUATO'!$A$202:$A$203</c:f>
              <c:strCache>
                <c:ptCount val="2"/>
                <c:pt idx="0">
                  <c:v>INSPECCIONES</c:v>
                </c:pt>
                <c:pt idx="1">
                  <c:v>CLAUSURAS</c:v>
                </c:pt>
              </c:strCache>
            </c:strRef>
          </c:cat>
          <c:val>
            <c:numRef>
              <c:f>'DON TORCUATO'!$B$202:$B$203</c:f>
              <c:numCache>
                <c:ptCount val="2"/>
                <c:pt idx="0">
                  <c:v>6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'DON TORCUATO'!$C$201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TORCUATO'!$A$202:$A$203</c:f>
              <c:strCache>
                <c:ptCount val="2"/>
                <c:pt idx="0">
                  <c:v>INSPECCIONES</c:v>
                </c:pt>
                <c:pt idx="1">
                  <c:v>CLAUSURAS</c:v>
                </c:pt>
              </c:strCache>
            </c:strRef>
          </c:cat>
          <c:val>
            <c:numRef>
              <c:f>'DON TORCUATO'!$C$202:$C$203</c:f>
              <c:numCache>
                <c:ptCount val="2"/>
                <c:pt idx="0">
                  <c:v>8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'DON TORCUATO'!$D$201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TORCUATO'!$A$202:$A$203</c:f>
              <c:strCache>
                <c:ptCount val="2"/>
                <c:pt idx="0">
                  <c:v>INSPECCIONES</c:v>
                </c:pt>
                <c:pt idx="1">
                  <c:v>CLAUSURAS</c:v>
                </c:pt>
              </c:strCache>
            </c:strRef>
          </c:cat>
          <c:val>
            <c:numRef>
              <c:f>'DON TORCUATO'!$D$202:$D$203</c:f>
              <c:numCache>
                <c:ptCount val="2"/>
                <c:pt idx="0">
                  <c:v>17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'DON TORCUATO'!$E$201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TORCUATO'!$A$202:$A$203</c:f>
              <c:strCache>
                <c:ptCount val="2"/>
                <c:pt idx="0">
                  <c:v>INSPECCIONES</c:v>
                </c:pt>
                <c:pt idx="1">
                  <c:v>CLAUSURAS</c:v>
                </c:pt>
              </c:strCache>
            </c:strRef>
          </c:cat>
          <c:val>
            <c:numRef>
              <c:f>'DON TORCUATO'!$E$202:$E$203</c:f>
              <c:numCache>
                <c:ptCount val="2"/>
                <c:pt idx="0">
                  <c:v>32</c:v>
                </c:pt>
                <c:pt idx="1">
                  <c:v>4</c:v>
                </c:pt>
              </c:numCache>
            </c:numRef>
          </c:val>
        </c:ser>
        <c:ser>
          <c:idx val="4"/>
          <c:order val="4"/>
          <c:tx>
            <c:strRef>
              <c:f>'DON TORCUATO'!$F$201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TORCUATO'!$A$202:$A$203</c:f>
              <c:strCache>
                <c:ptCount val="2"/>
                <c:pt idx="0">
                  <c:v>INSPECCIONES</c:v>
                </c:pt>
                <c:pt idx="1">
                  <c:v>CLAUSURAS</c:v>
                </c:pt>
              </c:strCache>
            </c:strRef>
          </c:cat>
          <c:val>
            <c:numRef>
              <c:f>'DON TORCUATO'!$F$202:$F$203</c:f>
              <c:numCache>
                <c:ptCount val="2"/>
                <c:pt idx="0">
                  <c:v>14</c:v>
                </c:pt>
                <c:pt idx="1">
                  <c:v>2</c:v>
                </c:pt>
              </c:numCache>
            </c:numRef>
          </c:val>
        </c:ser>
        <c:ser>
          <c:idx val="5"/>
          <c:order val="5"/>
          <c:tx>
            <c:strRef>
              <c:f>'DON TORCUATO'!$G$201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TORCUATO'!$A$202:$A$203</c:f>
              <c:strCache>
                <c:ptCount val="2"/>
                <c:pt idx="0">
                  <c:v>INSPECCIONES</c:v>
                </c:pt>
                <c:pt idx="1">
                  <c:v>CLAUSURAS</c:v>
                </c:pt>
              </c:strCache>
            </c:strRef>
          </c:cat>
          <c:val>
            <c:numRef>
              <c:f>'DON TORCUATO'!$G$202:$G$203</c:f>
              <c:numCache>
                <c:ptCount val="2"/>
                <c:pt idx="0">
                  <c:v>29</c:v>
                </c:pt>
                <c:pt idx="1">
                  <c:v>3</c:v>
                </c:pt>
              </c:numCache>
            </c:numRef>
          </c:val>
        </c:ser>
        <c:axId val="7726700"/>
        <c:axId val="2431437"/>
      </c:barChart>
      <c:catAx>
        <c:axId val="772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1437"/>
        <c:crosses val="autoZero"/>
        <c:auto val="1"/>
        <c:lblOffset val="100"/>
        <c:noMultiLvlLbl val="0"/>
      </c:catAx>
      <c:valAx>
        <c:axId val="2431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26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'DON TORCUATO'!$B$13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TORCUATO'!$A$14:$A$15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'DON TORCUATO'!$B$14:$B$15</c:f>
              <c:numCache>
                <c:ptCount val="2"/>
                <c:pt idx="0">
                  <c:v>17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'DON TORCUATO'!$C$13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TORCUATO'!$A$14:$A$15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'DON TORCUATO'!$C$14:$C$15</c:f>
              <c:numCache>
                <c:ptCount val="2"/>
                <c:pt idx="0">
                  <c:v>12</c:v>
                </c:pt>
                <c:pt idx="1">
                  <c:v>7</c:v>
                </c:pt>
              </c:numCache>
            </c:numRef>
          </c:val>
        </c:ser>
        <c:ser>
          <c:idx val="2"/>
          <c:order val="2"/>
          <c:tx>
            <c:strRef>
              <c:f>'DON TORCUATO'!$D$13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TORCUATO'!$A$14:$A$15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'DON TORCUATO'!$D$14:$D$15</c:f>
              <c:numCache>
                <c:ptCount val="2"/>
                <c:pt idx="0">
                  <c:v>18</c:v>
                </c:pt>
                <c:pt idx="1">
                  <c:v>10</c:v>
                </c:pt>
              </c:numCache>
            </c:numRef>
          </c:val>
        </c:ser>
        <c:ser>
          <c:idx val="3"/>
          <c:order val="3"/>
          <c:tx>
            <c:strRef>
              <c:f>'DON TORCUATO'!$E$13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TORCUATO'!$A$14:$A$15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'DON TORCUATO'!$E$14:$E$15</c:f>
              <c:numCache>
                <c:ptCount val="2"/>
                <c:pt idx="0">
                  <c:v>17</c:v>
                </c:pt>
                <c:pt idx="1">
                  <c:v>4</c:v>
                </c:pt>
              </c:numCache>
            </c:numRef>
          </c:val>
        </c:ser>
        <c:ser>
          <c:idx val="4"/>
          <c:order val="4"/>
          <c:tx>
            <c:strRef>
              <c:f>'DON TORCUATO'!$F$13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TORCUATO'!$A$14:$A$15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'DON TORCUATO'!$F$14:$F$15</c:f>
              <c:numCache>
                <c:ptCount val="2"/>
                <c:pt idx="0">
                  <c:v>16</c:v>
                </c:pt>
                <c:pt idx="1">
                  <c:v>11</c:v>
                </c:pt>
              </c:numCache>
            </c:numRef>
          </c:val>
        </c:ser>
        <c:ser>
          <c:idx val="5"/>
          <c:order val="5"/>
          <c:tx>
            <c:strRef>
              <c:f>'DON TORCUATO'!$G$13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TORCUATO'!$A$14:$A$15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'DON TORCUATO'!$G$14:$G$15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</c:ser>
        <c:axId val="21882934"/>
        <c:axId val="62728679"/>
      </c:barChart>
      <c:catAx>
        <c:axId val="2188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28679"/>
        <c:crosses val="autoZero"/>
        <c:auto val="1"/>
        <c:lblOffset val="100"/>
        <c:noMultiLvlLbl val="0"/>
      </c:catAx>
      <c:valAx>
        <c:axId val="62728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82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'DON TORCUATO'!$B$166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TORCUATO'!$A$167:$A$169</c:f>
              <c:strCache>
                <c:ptCount val="3"/>
                <c:pt idx="0">
                  <c:v>ASALTOS</c:v>
                </c:pt>
                <c:pt idx="1">
                  <c:v>ROBOS</c:v>
                </c:pt>
                <c:pt idx="2">
                  <c:v>HURTOS</c:v>
                </c:pt>
              </c:strCache>
            </c:strRef>
          </c:cat>
          <c:val>
            <c:numRef>
              <c:f>'DON TORCUATO'!$B$167:$B$169</c:f>
              <c:numCache>
                <c:ptCount val="3"/>
                <c:pt idx="0">
                  <c:v>5</c:v>
                </c:pt>
                <c:pt idx="1">
                  <c:v>16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'DON TORCUATO'!$C$166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TORCUATO'!$A$167:$A$169</c:f>
              <c:strCache>
                <c:ptCount val="3"/>
                <c:pt idx="0">
                  <c:v>ASALTOS</c:v>
                </c:pt>
                <c:pt idx="1">
                  <c:v>ROBOS</c:v>
                </c:pt>
                <c:pt idx="2">
                  <c:v>HURTOS</c:v>
                </c:pt>
              </c:strCache>
            </c:strRef>
          </c:cat>
          <c:val>
            <c:numRef>
              <c:f>'DON TORCUATO'!$C$167:$C$169</c:f>
              <c:numCache>
                <c:ptCount val="3"/>
                <c:pt idx="0">
                  <c:v>16</c:v>
                </c:pt>
                <c:pt idx="1">
                  <c:v>16</c:v>
                </c:pt>
                <c:pt idx="2">
                  <c:v>7</c:v>
                </c:pt>
              </c:numCache>
            </c:numRef>
          </c:val>
        </c:ser>
        <c:ser>
          <c:idx val="2"/>
          <c:order val="2"/>
          <c:tx>
            <c:strRef>
              <c:f>'DON TORCUATO'!$D$166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TORCUATO'!$A$167:$A$169</c:f>
              <c:strCache>
                <c:ptCount val="3"/>
                <c:pt idx="0">
                  <c:v>ASALTOS</c:v>
                </c:pt>
                <c:pt idx="1">
                  <c:v>ROBOS</c:v>
                </c:pt>
                <c:pt idx="2">
                  <c:v>HURTOS</c:v>
                </c:pt>
              </c:strCache>
            </c:strRef>
          </c:cat>
          <c:val>
            <c:numRef>
              <c:f>'DON TORCUATO'!$D$167:$D$169</c:f>
              <c:numCache>
                <c:ptCount val="3"/>
                <c:pt idx="0">
                  <c:v>7</c:v>
                </c:pt>
                <c:pt idx="1">
                  <c:v>21</c:v>
                </c:pt>
                <c:pt idx="2">
                  <c:v>7</c:v>
                </c:pt>
              </c:numCache>
            </c:numRef>
          </c:val>
        </c:ser>
        <c:ser>
          <c:idx val="3"/>
          <c:order val="3"/>
          <c:tx>
            <c:strRef>
              <c:f>'DON TORCUATO'!$E$166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TORCUATO'!$A$167:$A$169</c:f>
              <c:strCache>
                <c:ptCount val="3"/>
                <c:pt idx="0">
                  <c:v>ASALTOS</c:v>
                </c:pt>
                <c:pt idx="1">
                  <c:v>ROBOS</c:v>
                </c:pt>
                <c:pt idx="2">
                  <c:v>HURTOS</c:v>
                </c:pt>
              </c:strCache>
            </c:strRef>
          </c:cat>
          <c:val>
            <c:numRef>
              <c:f>'DON TORCUATO'!$E$167:$E$169</c:f>
              <c:numCache>
                <c:ptCount val="3"/>
                <c:pt idx="0">
                  <c:v>18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</c:ser>
        <c:ser>
          <c:idx val="4"/>
          <c:order val="4"/>
          <c:tx>
            <c:strRef>
              <c:f>'DON TORCUATO'!$F$166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TORCUATO'!$A$167:$A$169</c:f>
              <c:strCache>
                <c:ptCount val="3"/>
                <c:pt idx="0">
                  <c:v>ASALTOS</c:v>
                </c:pt>
                <c:pt idx="1">
                  <c:v>ROBOS</c:v>
                </c:pt>
                <c:pt idx="2">
                  <c:v>HURTOS</c:v>
                </c:pt>
              </c:strCache>
            </c:strRef>
          </c:cat>
          <c:val>
            <c:numRef>
              <c:f>'DON TORCUATO'!$F$167:$F$169</c:f>
              <c:numCache>
                <c:ptCount val="3"/>
                <c:pt idx="0">
                  <c:v>31</c:v>
                </c:pt>
                <c:pt idx="1">
                  <c:v>32</c:v>
                </c:pt>
                <c:pt idx="2">
                  <c:v>16</c:v>
                </c:pt>
              </c:numCache>
            </c:numRef>
          </c:val>
        </c:ser>
        <c:ser>
          <c:idx val="5"/>
          <c:order val="5"/>
          <c:tx>
            <c:strRef>
              <c:f>'DON TORCUATO'!$G$166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TORCUATO'!$A$167:$A$169</c:f>
              <c:strCache>
                <c:ptCount val="3"/>
                <c:pt idx="0">
                  <c:v>ASALTOS</c:v>
                </c:pt>
                <c:pt idx="1">
                  <c:v>ROBOS</c:v>
                </c:pt>
                <c:pt idx="2">
                  <c:v>HURTOS</c:v>
                </c:pt>
              </c:strCache>
            </c:strRef>
          </c:cat>
          <c:val>
            <c:numRef>
              <c:f>'DON TORCUATO'!$G$167:$G$169</c:f>
              <c:numCache>
                <c:ptCount val="3"/>
                <c:pt idx="0">
                  <c:v>16</c:v>
                </c:pt>
                <c:pt idx="1">
                  <c:v>15</c:v>
                </c:pt>
                <c:pt idx="2">
                  <c:v>7</c:v>
                </c:pt>
              </c:numCache>
            </c:numRef>
          </c:val>
        </c:ser>
        <c:axId val="27687200"/>
        <c:axId val="47858209"/>
      </c:barChart>
      <c:catAx>
        <c:axId val="27687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58209"/>
        <c:crosses val="autoZero"/>
        <c:auto val="1"/>
        <c:lblOffset val="100"/>
        <c:noMultiLvlLbl val="0"/>
      </c:catAx>
      <c:valAx>
        <c:axId val="47858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87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'DON TORCUATO'!$B$303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TORCUATO'!$A$304:$A$307</c:f>
              <c:strCache>
                <c:ptCount val="4"/>
                <c:pt idx="0">
                  <c:v>PMIENTOS</c:v>
                </c:pt>
                <c:pt idx="1">
                  <c:v>MARIAHUANA</c:v>
                </c:pt>
                <c:pt idx="2">
                  <c:v>COCAINA</c:v>
                </c:pt>
                <c:pt idx="3">
                  <c:v>DETENIDOS</c:v>
                </c:pt>
              </c:strCache>
            </c:strRef>
          </c:cat>
          <c:val>
            <c:numRef>
              <c:f>'DON TORCUATO'!$B$304:$B$307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'DON TORCUATO'!$C$303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TORCUATO'!$A$304:$A$307</c:f>
              <c:strCache>
                <c:ptCount val="4"/>
                <c:pt idx="0">
                  <c:v>PMIENTOS</c:v>
                </c:pt>
                <c:pt idx="1">
                  <c:v>MARIAHUANA</c:v>
                </c:pt>
                <c:pt idx="2">
                  <c:v>COCAINA</c:v>
                </c:pt>
                <c:pt idx="3">
                  <c:v>DETENIDOS</c:v>
                </c:pt>
              </c:strCache>
            </c:strRef>
          </c:cat>
          <c:val>
            <c:numRef>
              <c:f>'DON TORCUATO'!$C$304:$C$307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'DON TORCUATO'!$D$303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TORCUATO'!$A$304:$A$307</c:f>
              <c:strCache>
                <c:ptCount val="4"/>
                <c:pt idx="0">
                  <c:v>PMIENTOS</c:v>
                </c:pt>
                <c:pt idx="1">
                  <c:v>MARIAHUANA</c:v>
                </c:pt>
                <c:pt idx="2">
                  <c:v>COCAINA</c:v>
                </c:pt>
                <c:pt idx="3">
                  <c:v>DETENIDOS</c:v>
                </c:pt>
              </c:strCache>
            </c:strRef>
          </c:cat>
          <c:val>
            <c:numRef>
              <c:f>'DON TORCUATO'!$D$304:$D$307</c:f>
              <c:numCache>
                <c:ptCount val="4"/>
                <c:pt idx="0">
                  <c:v>3</c:v>
                </c:pt>
                <c:pt idx="1">
                  <c:v>20.4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ser>
          <c:idx val="3"/>
          <c:order val="3"/>
          <c:tx>
            <c:strRef>
              <c:f>'DON TORCUATO'!$E$303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TORCUATO'!$A$304:$A$307</c:f>
              <c:strCache>
                <c:ptCount val="4"/>
                <c:pt idx="0">
                  <c:v>PMIENTOS</c:v>
                </c:pt>
                <c:pt idx="1">
                  <c:v>MARIAHUANA</c:v>
                </c:pt>
                <c:pt idx="2">
                  <c:v>COCAINA</c:v>
                </c:pt>
                <c:pt idx="3">
                  <c:v>DETENIDOS</c:v>
                </c:pt>
              </c:strCache>
            </c:strRef>
          </c:cat>
          <c:val>
            <c:numRef>
              <c:f>'DON TORCUATO'!$E$304:$E$307</c:f>
              <c:numCache>
                <c:ptCount val="4"/>
                <c:pt idx="0">
                  <c:v>3</c:v>
                </c:pt>
                <c:pt idx="1">
                  <c:v>82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ser>
          <c:idx val="4"/>
          <c:order val="4"/>
          <c:tx>
            <c:strRef>
              <c:f>'DON TORCUATO'!$F$303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TORCUATO'!$A$304:$A$307</c:f>
              <c:strCache>
                <c:ptCount val="4"/>
                <c:pt idx="0">
                  <c:v>PMIENTOS</c:v>
                </c:pt>
                <c:pt idx="1">
                  <c:v>MARIAHUANA</c:v>
                </c:pt>
                <c:pt idx="2">
                  <c:v>COCAINA</c:v>
                </c:pt>
                <c:pt idx="3">
                  <c:v>DETENIDOS</c:v>
                </c:pt>
              </c:strCache>
            </c:strRef>
          </c:cat>
          <c:val>
            <c:numRef>
              <c:f>'DON TORCUATO'!$F$304:$F$307</c:f>
              <c:numCache>
                <c:ptCount val="4"/>
                <c:pt idx="0">
                  <c:v>3</c:v>
                </c:pt>
                <c:pt idx="1">
                  <c:v>177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ser>
          <c:idx val="5"/>
          <c:order val="5"/>
          <c:tx>
            <c:strRef>
              <c:f>'DON TORCUATO'!$G$303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 TORCUATO'!$A$304:$A$307</c:f>
              <c:strCache>
                <c:ptCount val="4"/>
                <c:pt idx="0">
                  <c:v>PMIENTOS</c:v>
                </c:pt>
                <c:pt idx="1">
                  <c:v>MARIAHUANA</c:v>
                </c:pt>
                <c:pt idx="2">
                  <c:v>COCAINA</c:v>
                </c:pt>
                <c:pt idx="3">
                  <c:v>DETENIDOS</c:v>
                </c:pt>
              </c:strCache>
            </c:strRef>
          </c:cat>
          <c:val>
            <c:numRef>
              <c:f>'DON TORCUATO'!$G$304:$G$307</c:f>
              <c:numCache>
                <c:ptCount val="4"/>
                <c:pt idx="0">
                  <c:v>8</c:v>
                </c:pt>
                <c:pt idx="1">
                  <c:v>71.29</c:v>
                </c:pt>
                <c:pt idx="2">
                  <c:v>4.2</c:v>
                </c:pt>
                <c:pt idx="3">
                  <c:v>8</c:v>
                </c:pt>
              </c:numCache>
            </c:numRef>
          </c:val>
        </c:ser>
        <c:axId val="28070698"/>
        <c:axId val="51309691"/>
      </c:barChart>
      <c:catAx>
        <c:axId val="2807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09691"/>
        <c:crosses val="autoZero"/>
        <c:auto val="1"/>
        <c:lblOffset val="100"/>
        <c:noMultiLvlLbl val="0"/>
      </c:catAx>
      <c:valAx>
        <c:axId val="51309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70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APREHENDIDOS POR ASALTOS - ROBOS - HURTOS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BENAVIDES!$B$83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BENAVIDES!$A$84:$A$89</c:f>
              <c:numCache>
                <c:ptCount val="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</c:numCache>
            </c:numRef>
          </c:cat>
          <c:val>
            <c:numRef>
              <c:f>BENAVIDES!$B$84:$B$89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BENAVIDES!$C$83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BENAVIDES!$A$84:$A$89</c:f>
              <c:numCache>
                <c:ptCount val="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</c:numCache>
            </c:numRef>
          </c:cat>
          <c:val>
            <c:numRef>
              <c:f>BENAVIDES!$C$84:$C$89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BENAVIDES!$D$83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BENAVIDES!$A$84:$A$89</c:f>
              <c:numCache>
                <c:ptCount val="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</c:numCache>
            </c:numRef>
          </c:cat>
          <c:val>
            <c:numRef>
              <c:f>BENAVIDES!$D$84:$D$89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BENAVIDES!$E$83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BENAVIDES!$A$84:$A$89</c:f>
              <c:numCache>
                <c:ptCount val="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</c:numCache>
            </c:numRef>
          </c:cat>
          <c:val>
            <c:numRef>
              <c:f>BENAVIDES!$E$84:$E$89</c:f>
              <c:numCache>
                <c:ptCount val="6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BENAVIDES!$F$83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BENAVIDES!$A$84:$A$89</c:f>
              <c:numCache>
                <c:ptCount val="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</c:numCache>
            </c:numRef>
          </c:cat>
          <c:val>
            <c:numRef>
              <c:f>BENAVIDES!$F$84:$F$89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9</c:v>
                </c:pt>
                <c:pt idx="5">
                  <c:v>0</c:v>
                </c:pt>
              </c:numCache>
            </c:numRef>
          </c:val>
        </c:ser>
        <c:axId val="59134036"/>
        <c:axId val="62444277"/>
      </c:barChart>
      <c:catAx>
        <c:axId val="5913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44277"/>
        <c:crosses val="autoZero"/>
        <c:auto val="1"/>
        <c:lblOffset val="100"/>
        <c:noMultiLvlLbl val="0"/>
      </c:catAx>
      <c:valAx>
        <c:axId val="62444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34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A.A POR CUADRICULAS de 20.00 a 08.00 Horas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BENAVIDES!$B$164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BENAVIDES!$A$165:$A$170</c:f>
              <c:numCache>
                <c:ptCount val="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</c:numCache>
            </c:numRef>
          </c:cat>
          <c:val>
            <c:numRef>
              <c:f>BENAVIDES!$B$165:$B$170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BENAVIDES!$C$164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BENAVIDES!$A$165:$A$170</c:f>
              <c:numCache>
                <c:ptCount val="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</c:numCache>
            </c:numRef>
          </c:cat>
          <c:val>
            <c:numRef>
              <c:f>BENAVIDES!$C$165:$C$170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BENAVIDES!$D$164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BENAVIDES!$A$165:$A$170</c:f>
              <c:numCache>
                <c:ptCount val="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</c:numCache>
            </c:numRef>
          </c:cat>
          <c:val>
            <c:numRef>
              <c:f>BENAVIDES!$D$165:$D$170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BENAVIDES!$E$164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BENAVIDES!$A$165:$A$170</c:f>
              <c:numCache>
                <c:ptCount val="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</c:numCache>
            </c:numRef>
          </c:cat>
          <c:val>
            <c:numRef>
              <c:f>BENAVIDES!$E$165:$E$170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4"/>
          <c:order val="4"/>
          <c:tx>
            <c:strRef>
              <c:f>BENAVIDES!$F$164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BENAVIDES!$A$165:$A$170</c:f>
              <c:numCache>
                <c:ptCount val="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</c:numCache>
            </c:numRef>
          </c:cat>
          <c:val>
            <c:numRef>
              <c:f>BENAVIDES!$F$165:$F$170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25127582"/>
        <c:axId val="24821647"/>
      </c:barChart>
      <c:catAx>
        <c:axId val="25127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21647"/>
        <c:crosses val="autoZero"/>
        <c:auto val="1"/>
        <c:lblOffset val="100"/>
        <c:noMultiLvlLbl val="0"/>
      </c:catAx>
      <c:valAx>
        <c:axId val="24821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27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A.A POR CUADRICULAS de 08.00 a 20.00 Horas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BENAVIDES!$B$192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BENAVIDES!$A$193:$A$198</c:f>
              <c:numCache>
                <c:ptCount val="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</c:numCache>
            </c:numRef>
          </c:cat>
          <c:val>
            <c:numRef>
              <c:f>BENAVIDES!$B$193:$B$198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BENAVIDES!$C$192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BENAVIDES!$A$193:$A$198</c:f>
              <c:numCache>
                <c:ptCount val="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</c:numCache>
            </c:numRef>
          </c:cat>
          <c:val>
            <c:numRef>
              <c:f>BENAVIDES!$C$193:$C$198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BENAVIDES!$D$192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BENAVIDES!$A$193:$A$198</c:f>
              <c:numCache>
                <c:ptCount val="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</c:numCache>
            </c:numRef>
          </c:cat>
          <c:val>
            <c:numRef>
              <c:f>BENAVIDES!$D$193:$D$198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BENAVIDES!$E$192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BENAVIDES!$A$193:$A$198</c:f>
              <c:numCache>
                <c:ptCount val="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</c:numCache>
            </c:numRef>
          </c:cat>
          <c:val>
            <c:numRef>
              <c:f>BENAVIDES!$E$193:$E$198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BENAVIDES!$F$192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BENAVIDES!$A$193:$A$198</c:f>
              <c:numCache>
                <c:ptCount val="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</c:numCache>
            </c:numRef>
          </c:cat>
          <c:val>
            <c:numRef>
              <c:f>BENAVIDES!$F$193:$F$198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axId val="22068232"/>
        <c:axId val="64396361"/>
      </c:barChart>
      <c:catAx>
        <c:axId val="2206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96361"/>
        <c:crosses val="autoZero"/>
        <c:auto val="1"/>
        <c:lblOffset val="100"/>
        <c:noMultiLvlLbl val="0"/>
      </c:catAx>
      <c:valAx>
        <c:axId val="64396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68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TOTAL A.A - APREHENDIDOS Y DETENIDOS PREVENIBLES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BENAVIDES!$A$114</c:f>
              <c:strCache>
                <c:ptCount val="1"/>
                <c:pt idx="0">
                  <c:v>AVERIG. IDENTID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BENAVIDES!$B$113:$F$113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BENAVIDES!$B$114:$F$114</c:f>
              <c:numCache>
                <c:ptCount val="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BENAVIDES!$A$115</c:f>
              <c:strCache>
                <c:ptCount val="1"/>
                <c:pt idx="0">
                  <c:v>APREH/SOL/FISC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BENAVIDES!$B$113:$F$113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BENAVIDES!$B$115:$F$115</c:f>
              <c:numCach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BENAVIDES!$A$116</c:f>
              <c:strCache>
                <c:ptCount val="1"/>
                <c:pt idx="0">
                  <c:v>APREH/DETENID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BENAVIDES!$B$113:$F$113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BENAVIDES!$B$116:$F$116</c:f>
              <c:numCache>
                <c:ptCount val="5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axId val="42696338"/>
        <c:axId val="48722723"/>
      </c:barChart>
      <c:catAx>
        <c:axId val="4269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22723"/>
        <c:crosses val="autoZero"/>
        <c:auto val="1"/>
        <c:lblOffset val="100"/>
        <c:noMultiLvlLbl val="0"/>
      </c:catAx>
      <c:valAx>
        <c:axId val="48722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96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INSPECCIONES Y CLAUSURAS LEY 13081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BENAVIDES!$B$231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BENAVIDES!$A$232:$A$233</c:f>
              <c:strCache>
                <c:ptCount val="2"/>
                <c:pt idx="0">
                  <c:v>INSPECCIONES</c:v>
                </c:pt>
                <c:pt idx="1">
                  <c:v>CLAUSURAS</c:v>
                </c:pt>
              </c:strCache>
            </c:strRef>
          </c:cat>
          <c:val>
            <c:numRef>
              <c:f>BENAVIDES!$B$232:$B$233</c:f>
              <c:numCache>
                <c:ptCount val="2"/>
                <c:pt idx="0">
                  <c:v>8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BENAVIDES!$C$231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BENAVIDES!$A$232:$A$233</c:f>
              <c:strCache>
                <c:ptCount val="2"/>
                <c:pt idx="0">
                  <c:v>INSPECCIONES</c:v>
                </c:pt>
                <c:pt idx="1">
                  <c:v>CLAUSURAS</c:v>
                </c:pt>
              </c:strCache>
            </c:strRef>
          </c:cat>
          <c:val>
            <c:numRef>
              <c:f>BENAVIDES!$C$232:$C$233</c:f>
              <c:numCache>
                <c:ptCount val="2"/>
                <c:pt idx="0">
                  <c:v>15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BENAVIDES!$D$231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BENAVIDES!$A$232:$A$233</c:f>
              <c:strCache>
                <c:ptCount val="2"/>
                <c:pt idx="0">
                  <c:v>INSPECCIONES</c:v>
                </c:pt>
                <c:pt idx="1">
                  <c:v>CLAUSURAS</c:v>
                </c:pt>
              </c:strCache>
            </c:strRef>
          </c:cat>
          <c:val>
            <c:numRef>
              <c:f>BENAVIDES!$D$232:$D$233</c:f>
              <c:numCache>
                <c:ptCount val="2"/>
                <c:pt idx="0">
                  <c:v>24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BENAVIDES!$E$231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BENAVIDES!$A$232:$A$233</c:f>
              <c:strCache>
                <c:ptCount val="2"/>
                <c:pt idx="0">
                  <c:v>INSPECCIONES</c:v>
                </c:pt>
                <c:pt idx="1">
                  <c:v>CLAUSURAS</c:v>
                </c:pt>
              </c:strCache>
            </c:strRef>
          </c:cat>
          <c:val>
            <c:numRef>
              <c:f>BENAVIDES!$E$232:$E$233</c:f>
              <c:numCach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BENAVIDES!$F$231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BENAVIDES!$A$232:$A$233</c:f>
              <c:strCache>
                <c:ptCount val="2"/>
                <c:pt idx="0">
                  <c:v>INSPECCIONES</c:v>
                </c:pt>
                <c:pt idx="1">
                  <c:v>CLAUSURAS</c:v>
                </c:pt>
              </c:strCache>
            </c:strRef>
          </c:cat>
          <c:val>
            <c:numRef>
              <c:f>BENAVIDES!$F$232:$F$233</c:f>
              <c:numCache>
                <c:ptCount val="2"/>
                <c:pt idx="0">
                  <c:v>31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BENAVIDES!$G$231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BENAVIDES!$A$232:$A$233</c:f>
              <c:strCache>
                <c:ptCount val="2"/>
                <c:pt idx="0">
                  <c:v>INSPECCIONES</c:v>
                </c:pt>
                <c:pt idx="1">
                  <c:v>CLAUSURAS</c:v>
                </c:pt>
              </c:strCache>
            </c:strRef>
          </c:cat>
          <c:val>
            <c:numRef>
              <c:f>BENAVIDES!$G$232:$G$233</c:f>
              <c:numCache>
                <c:ptCount val="2"/>
                <c:pt idx="0">
                  <c:v>44</c:v>
                </c:pt>
                <c:pt idx="1">
                  <c:v>0</c:v>
                </c:pt>
              </c:numCache>
            </c:numRef>
          </c:val>
        </c:ser>
        <c:axId val="35851324"/>
        <c:axId val="54226461"/>
      </c:barChart>
      <c:catAx>
        <c:axId val="3585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26461"/>
        <c:crosses val="autoZero"/>
        <c:auto val="1"/>
        <c:lblOffset val="100"/>
        <c:noMultiLvlLbl val="0"/>
      </c:catAx>
      <c:valAx>
        <c:axId val="54226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51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BENAVIDES!$B$24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BENAVIDES!$A$25:$A$26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BENAVIDES!$B$25:$B$26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BENAVIDES!$C$24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BENAVIDES!$A$25:$A$26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BENAVIDES!$C$25:$C$26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2"/>
          <c:order val="2"/>
          <c:tx>
            <c:strRef>
              <c:f>BENAVIDES!$D$24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BENAVIDES!$A$25:$A$26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BENAVIDES!$D$25:$D$26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BENAVIDES!$E$24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BENAVIDES!$A$25:$A$26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BENAVIDES!$E$25:$E$26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BENAVIDES!$F$24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BENAVIDES!$A$25:$A$26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BENAVIDES!$F$25:$F$26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BENAVIDES!$G$24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BENAVIDES!$A$25:$A$26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BENAVIDES!$G$25:$G$26</c:f>
              <c:numCach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</c:ser>
        <c:axId val="18276102"/>
        <c:axId val="30267191"/>
      </c:barChart>
      <c:catAx>
        <c:axId val="1827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67191"/>
        <c:crosses val="autoZero"/>
        <c:auto val="1"/>
        <c:lblOffset val="100"/>
        <c:noMultiLvlLbl val="0"/>
      </c:catAx>
      <c:valAx>
        <c:axId val="30267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76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A.A POR CUADRICULAS 08,00 a 20,00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TIGRE!$B$236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TIGRE!$A$237:$A$243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TIGRE!$B$237:$B$243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TIGRE!$C$236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TIGRE!$A$237:$A$243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TIGRE!$C$237:$C$243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TIGRE!$D$236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TIGRE!$A$237:$A$243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TIGRE!$D$237:$D$243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TIGRE!$E$236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TIGRE!$A$237:$A$243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TIGRE!$E$237:$E$243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TIGRE!$F$236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TIGRE!$A$237:$A$243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TIGRE!$F$237:$F$243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9758754"/>
        <c:axId val="20719923"/>
      </c:barChart>
      <c:catAx>
        <c:axId val="9758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19923"/>
        <c:crosses val="autoZero"/>
        <c:auto val="1"/>
        <c:lblOffset val="100"/>
        <c:noMultiLvlLbl val="0"/>
      </c:catAx>
      <c:valAx>
        <c:axId val="20719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58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BENAVIDES!$B$140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BENAVIDES!$A$141:$A$143</c:f>
              <c:strCache>
                <c:ptCount val="3"/>
                <c:pt idx="0">
                  <c:v>ASALTOS</c:v>
                </c:pt>
                <c:pt idx="1">
                  <c:v>ROBOS</c:v>
                </c:pt>
                <c:pt idx="2">
                  <c:v>HURTOS</c:v>
                </c:pt>
              </c:strCache>
            </c:strRef>
          </c:cat>
          <c:val>
            <c:numRef>
              <c:f>BENAVIDES!$B$141:$B$143</c:f>
              <c:numCache>
                <c:ptCount val="3"/>
                <c:pt idx="0">
                  <c:v>19</c:v>
                </c:pt>
                <c:pt idx="1">
                  <c:v>16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BENAVIDES!$C$140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BENAVIDES!$A$141:$A$143</c:f>
              <c:strCache>
                <c:ptCount val="3"/>
                <c:pt idx="0">
                  <c:v>ASALTOS</c:v>
                </c:pt>
                <c:pt idx="1">
                  <c:v>ROBOS</c:v>
                </c:pt>
                <c:pt idx="2">
                  <c:v>HURTOS</c:v>
                </c:pt>
              </c:strCache>
            </c:strRef>
          </c:cat>
          <c:val>
            <c:numRef>
              <c:f>BENAVIDES!$C$141:$C$143</c:f>
              <c:numCache>
                <c:ptCount val="3"/>
                <c:pt idx="0">
                  <c:v>5</c:v>
                </c:pt>
                <c:pt idx="1">
                  <c:v>10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BENAVIDES!$D$140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BENAVIDES!$A$141:$A$143</c:f>
              <c:strCache>
                <c:ptCount val="3"/>
                <c:pt idx="0">
                  <c:v>ASALTOS</c:v>
                </c:pt>
                <c:pt idx="1">
                  <c:v>ROBOS</c:v>
                </c:pt>
                <c:pt idx="2">
                  <c:v>HURTOS</c:v>
                </c:pt>
              </c:strCache>
            </c:strRef>
          </c:cat>
          <c:val>
            <c:numRef>
              <c:f>BENAVIDES!$D$141:$D$143</c:f>
              <c:numCache>
                <c:ptCount val="3"/>
                <c:pt idx="0">
                  <c:v>10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</c:ser>
        <c:ser>
          <c:idx val="3"/>
          <c:order val="3"/>
          <c:tx>
            <c:strRef>
              <c:f>BENAVIDES!$E$140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BENAVIDES!$A$141:$A$143</c:f>
              <c:strCache>
                <c:ptCount val="3"/>
                <c:pt idx="0">
                  <c:v>ASALTOS</c:v>
                </c:pt>
                <c:pt idx="1">
                  <c:v>ROBOS</c:v>
                </c:pt>
                <c:pt idx="2">
                  <c:v>HURTOS</c:v>
                </c:pt>
              </c:strCache>
            </c:strRef>
          </c:cat>
          <c:val>
            <c:numRef>
              <c:f>BENAVIDES!$E$141:$E$143</c:f>
              <c:numCache>
                <c:ptCount val="3"/>
                <c:pt idx="0">
                  <c:v>5</c:v>
                </c:pt>
                <c:pt idx="1">
                  <c:v>16</c:v>
                </c:pt>
                <c:pt idx="2">
                  <c:v>13</c:v>
                </c:pt>
              </c:numCache>
            </c:numRef>
          </c:val>
        </c:ser>
        <c:ser>
          <c:idx val="4"/>
          <c:order val="4"/>
          <c:tx>
            <c:strRef>
              <c:f>BENAVIDES!$F$140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BENAVIDES!$A$141:$A$143</c:f>
              <c:strCache>
                <c:ptCount val="3"/>
                <c:pt idx="0">
                  <c:v>ASALTOS</c:v>
                </c:pt>
                <c:pt idx="1">
                  <c:v>ROBOS</c:v>
                </c:pt>
                <c:pt idx="2">
                  <c:v>HURTOS</c:v>
                </c:pt>
              </c:strCache>
            </c:strRef>
          </c:cat>
          <c:val>
            <c:numRef>
              <c:f>BENAVIDES!$F$141:$F$143</c:f>
              <c:numCache>
                <c:ptCount val="3"/>
                <c:pt idx="0">
                  <c:v>5</c:v>
                </c:pt>
                <c:pt idx="1">
                  <c:v>12</c:v>
                </c:pt>
                <c:pt idx="2">
                  <c:v>6</c:v>
                </c:pt>
              </c:numCache>
            </c:numRef>
          </c:val>
        </c:ser>
        <c:ser>
          <c:idx val="5"/>
          <c:order val="5"/>
          <c:tx>
            <c:strRef>
              <c:f>BENAVIDES!$G$140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BENAVIDES!$A$141:$A$143</c:f>
              <c:strCache>
                <c:ptCount val="3"/>
                <c:pt idx="0">
                  <c:v>ASALTOS</c:v>
                </c:pt>
                <c:pt idx="1">
                  <c:v>ROBOS</c:v>
                </c:pt>
                <c:pt idx="2">
                  <c:v>HURTOS</c:v>
                </c:pt>
              </c:strCache>
            </c:strRef>
          </c:cat>
          <c:val>
            <c:numRef>
              <c:f>BENAVIDES!$G$141:$G$143</c:f>
              <c:numCache>
                <c:ptCount val="3"/>
                <c:pt idx="0">
                  <c:v>8</c:v>
                </c:pt>
                <c:pt idx="1">
                  <c:v>11</c:v>
                </c:pt>
                <c:pt idx="2">
                  <c:v>2</c:v>
                </c:pt>
              </c:numCache>
            </c:numRef>
          </c:val>
        </c:ser>
        <c:axId val="3969264"/>
        <c:axId val="35723377"/>
      </c:barChart>
      <c:catAx>
        <c:axId val="3969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23377"/>
        <c:crosses val="autoZero"/>
        <c:auto val="1"/>
        <c:lblOffset val="100"/>
        <c:noMultiLvlLbl val="0"/>
      </c:catAx>
      <c:valAx>
        <c:axId val="35723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9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APREHENDIDOS AUTOMOTOR LIBERADOS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TALAR!$B$59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TALAR!$A$60:$A$64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TALAR!$B$60:$B$64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TALAR!$C$59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TALAR!$A$60:$A$64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TALAR!$C$60:$C$64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TALAR!$D$59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TALAR!$A$60:$A$64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TALAR!$D$60:$D$64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TALAR!$E$59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TALAR!$A$60:$A$64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TALAR!$E$60:$E$64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TALAR!$F$59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TALAR!$A$60:$A$64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TALAR!$F$60:$F$64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074938"/>
        <c:axId val="7912395"/>
      </c:barChart>
      <c:catAx>
        <c:axId val="5307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12395"/>
        <c:crosses val="autoZero"/>
        <c:auto val="1"/>
        <c:lblOffset val="100"/>
        <c:noMultiLvlLbl val="0"/>
      </c:catAx>
      <c:valAx>
        <c:axId val="7912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74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DETENIDOS AUTOMOTOR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TALAR!$B$88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TALAR!$A$89:$A$93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TALAR!$B$89:$B$93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TALAR!$C$88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TALAR!$A$89:$A$93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TALAR!$C$89:$C$93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TALAR!$D$88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TALAR!$A$89:$A$93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TALAR!$D$89:$D$93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TALAR!$E$88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TALAR!$A$89:$A$93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TALAR!$E$89:$E$93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TALAR!$F$88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TALAR!$A$89:$A$93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TALAR!$F$89:$F$93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02692"/>
        <c:axId val="36924229"/>
      </c:barChart>
      <c:catAx>
        <c:axId val="4102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24229"/>
        <c:crosses val="autoZero"/>
        <c:auto val="1"/>
        <c:lblOffset val="100"/>
        <c:noMultiLvlLbl val="0"/>
      </c:catAx>
      <c:valAx>
        <c:axId val="36924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2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APREHENDISOS POR ASALTOS - ROBOS - HURTOS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TALAR!$B$130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TALAR!$A$131:$A$135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TALAR!$B$131:$B$135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TALAR!$C$130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TALAR!$A$131:$A$135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TALAR!$C$131:$C$135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TALAR!$D$130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TALAR!$A$131:$A$135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TALAR!$D$131:$D$135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TALAR!$E$130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TALAR!$A$131:$A$135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TALAR!$E$131:$E$135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TALAR!$F$130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TALAR!$A$131:$A$135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TALAR!$F$131:$F$135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882606"/>
        <c:axId val="38072543"/>
      </c:barChart>
      <c:catAx>
        <c:axId val="63882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72543"/>
        <c:crosses val="autoZero"/>
        <c:auto val="1"/>
        <c:lblOffset val="100"/>
        <c:noMultiLvlLbl val="0"/>
      </c:catAx>
      <c:valAx>
        <c:axId val="38072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82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A.A. POR CUADRICULAS  de 08,00 a 20,00 Horas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TALAR!$B$250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TALAR!$A$251:$A$255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TALAR!$B$251:$B$255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TALAR!$C$250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TALAR!$A$251:$A$255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TALAR!$C$251:$C$255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TALAR!$D$250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TALAR!$A$251:$A$255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TALAR!$D$251:$D$255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TALAR!$E$250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TALAR!$A$251:$A$255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TALAR!$E$251:$E$255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TALAR!$F$250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TALAR!$A$251:$A$255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TALAR!$F$251:$F$255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108568"/>
        <c:axId val="63977113"/>
      </c:barChart>
      <c:catAx>
        <c:axId val="71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77113"/>
        <c:crosses val="autoZero"/>
        <c:auto val="1"/>
        <c:lblOffset val="100"/>
        <c:noMultiLvlLbl val="0"/>
      </c:catAx>
      <c:valAx>
        <c:axId val="63977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08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A.A. POR CUADRICULAS de 20.00 a 08.00 Horas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TALAR!$B$219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TALAR!$A$220:$A$224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TALAR!$B$220:$B$224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TALAR!$C$219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TALAR!$A$220:$A$224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TALAR!$C$220:$C$224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TALAR!$D$219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TALAR!$A$220:$A$224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TALAR!$D$220:$D$224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TALAR!$E$219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TALAR!$A$220:$A$224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TALAR!$E$220:$E$224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TALAR!$F$219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TALAR!$A$220:$A$224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TALAR!$F$220:$F$224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923106"/>
        <c:axId val="14763635"/>
      </c:barChart>
      <c:catAx>
        <c:axId val="3892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63635"/>
        <c:crosses val="autoZero"/>
        <c:auto val="1"/>
        <c:lblOffset val="100"/>
        <c:noMultiLvlLbl val="0"/>
      </c:catAx>
      <c:valAx>
        <c:axId val="14763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23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TOTAL DETENIDOS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TALAR!$A$165</c:f>
              <c:strCache>
                <c:ptCount val="1"/>
                <c:pt idx="0">
                  <c:v>AVERIG. IDENTID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TALAR!$B$164:$F$164</c:f>
              <c:strCache/>
            </c:strRef>
          </c:cat>
          <c:val>
            <c:numRef>
              <c:f>TALAR!$B$165:$F$165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TALAR!$A$166</c:f>
              <c:strCache>
                <c:ptCount val="1"/>
                <c:pt idx="0">
                  <c:v>APREH/SOL/FISC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TALAR!$B$164:$F$164</c:f>
              <c:strCache/>
            </c:strRef>
          </c:cat>
          <c:val>
            <c:numRef>
              <c:f>TALAR!$B$166:$F$166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TALAR!$A$167</c:f>
              <c:strCache>
                <c:ptCount val="1"/>
                <c:pt idx="0">
                  <c:v>APREH/DETENID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TALAR!$B$164:$F$164</c:f>
              <c:strCache/>
            </c:strRef>
          </c:cat>
          <c:val>
            <c:numRef>
              <c:f>TALAR!$B$167:$F$167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5763852"/>
        <c:axId val="55003757"/>
      </c:barChart>
      <c:catAx>
        <c:axId val="6576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03757"/>
        <c:crosses val="autoZero"/>
        <c:auto val="1"/>
        <c:lblOffset val="100"/>
        <c:noMultiLvlLbl val="0"/>
      </c:catAx>
      <c:valAx>
        <c:axId val="55003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63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INSPECCIONES Y CLAUSURAS LEY 13081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TALAR!$B$301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TALAR!$A$302:$A$303</c:f>
              <c:strCache/>
            </c:strRef>
          </c:cat>
          <c:val>
            <c:numRef>
              <c:f>TALAR!$B$302:$B$303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TALAR!$C$301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TALAR!$A$302:$A$303</c:f>
              <c:strCache/>
            </c:strRef>
          </c:cat>
          <c:val>
            <c:numRef>
              <c:f>TALAR!$C$302:$C$303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TALAR!$D$301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TALAR!$A$302:$A$303</c:f>
              <c:strCache/>
            </c:strRef>
          </c:cat>
          <c:val>
            <c:numRef>
              <c:f>TALAR!$D$302:$D$303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TALAR!$E$301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TALAR!$A$302:$A$303</c:f>
              <c:strCache/>
            </c:strRef>
          </c:cat>
          <c:val>
            <c:numRef>
              <c:f>TALAR!$E$302:$E$303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TALAR!$F$301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TALAR!$A$302:$A$303</c:f>
              <c:strCache/>
            </c:strRef>
          </c:cat>
          <c:val>
            <c:numRef>
              <c:f>TALAR!$F$302:$F$303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TALAR!$G$301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TALAR!$A$302:$A$303</c:f>
              <c:strCache/>
            </c:strRef>
          </c:cat>
          <c:val>
            <c:numRef>
              <c:f>TALAR!$G$302:$G$303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5271766"/>
        <c:axId val="26119303"/>
      </c:barChart>
      <c:catAx>
        <c:axId val="2527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19303"/>
        <c:crosses val="autoZero"/>
        <c:auto val="1"/>
        <c:lblOffset val="100"/>
        <c:noMultiLvlLbl val="0"/>
      </c:catAx>
      <c:valAx>
        <c:axId val="26119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71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TALAR!$B$20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TALAR!$A$21:$A$22</c:f>
              <c:strCache/>
            </c:strRef>
          </c:cat>
          <c:val>
            <c:numRef>
              <c:f>TALAR!$B$21:$B$22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TALAR!$C$20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TALAR!$A$21:$A$22</c:f>
              <c:strCache/>
            </c:strRef>
          </c:cat>
          <c:val>
            <c:numRef>
              <c:f>TALAR!$C$21:$C$22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TALAR!$D$20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TALAR!$A$21:$A$22</c:f>
              <c:strCache/>
            </c:strRef>
          </c:cat>
          <c:val>
            <c:numRef>
              <c:f>TALAR!$D$21:$D$22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TALAR!$E$20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TALAR!$A$21:$A$22</c:f>
              <c:strCache/>
            </c:strRef>
          </c:cat>
          <c:val>
            <c:numRef>
              <c:f>TALAR!$E$21:$E$22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TALAR!$F$20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TALAR!$A$21:$A$22</c:f>
              <c:strCache/>
            </c:strRef>
          </c:cat>
          <c:val>
            <c:numRef>
              <c:f>TALAR!$F$21:$F$22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TALAR!$G$20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TALAR!$A$21:$A$22</c:f>
              <c:strCache/>
            </c:strRef>
          </c:cat>
          <c:val>
            <c:numRef>
              <c:f>TALAR!$G$21:$G$22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3747136"/>
        <c:axId val="35288769"/>
      </c:barChart>
      <c:catAx>
        <c:axId val="3374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88769"/>
        <c:crosses val="autoZero"/>
        <c:auto val="1"/>
        <c:lblOffset val="100"/>
        <c:noMultiLvlLbl val="0"/>
      </c:catAx>
      <c:valAx>
        <c:axId val="35288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47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TALAR!$B$193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TALAR!$A$194:$A$196</c:f>
              <c:strCache/>
            </c:strRef>
          </c:cat>
          <c:val>
            <c:numRef>
              <c:f>TALAR!$B$194:$B$196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TALAR!$C$193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TALAR!$A$194:$A$196</c:f>
              <c:strCache/>
            </c:strRef>
          </c:cat>
          <c:val>
            <c:numRef>
              <c:f>TALAR!$C$194:$C$196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TALAR!$D$193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TALAR!$A$194:$A$196</c:f>
              <c:strCache/>
            </c:strRef>
          </c:cat>
          <c:val>
            <c:numRef>
              <c:f>TALAR!$D$194:$D$196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TALAR!$E$193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TALAR!$A$194:$A$196</c:f>
              <c:strCache/>
            </c:strRef>
          </c:cat>
          <c:val>
            <c:numRef>
              <c:f>TALAR!$E$194:$E$196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TALAR!$F$193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TALAR!$A$194:$A$196</c:f>
              <c:strCache/>
            </c:strRef>
          </c:cat>
          <c:val>
            <c:numRef>
              <c:f>TALAR!$F$194:$F$196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TALAR!$G$193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TALAR!$A$194:$A$196</c:f>
              <c:strCache/>
            </c:strRef>
          </c:cat>
          <c:val>
            <c:numRef>
              <c:f>TALAR!$G$194:$G$196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9163466"/>
        <c:axId val="39818011"/>
      </c:barChart>
      <c:catAx>
        <c:axId val="49163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18011"/>
        <c:crosses val="autoZero"/>
        <c:auto val="1"/>
        <c:lblOffset val="100"/>
        <c:noMultiLvlLbl val="0"/>
      </c:catAx>
      <c:valAx>
        <c:axId val="39818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63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TOTAL DE APREHENDIDOS PREVENIBLES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TIGRE!$A$146</c:f>
              <c:strCache>
                <c:ptCount val="1"/>
                <c:pt idx="0">
                  <c:v>AVERIG. IDENTID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TIGRE!$B$145:$F$145</c:f>
              <c:strCache/>
            </c:strRef>
          </c:cat>
          <c:val>
            <c:numRef>
              <c:f>TIGRE!$B$146:$F$146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TIGRE!$A$147</c:f>
              <c:strCache>
                <c:ptCount val="1"/>
                <c:pt idx="0">
                  <c:v>APREH/SOL/FISC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TIGRE!$B$145:$F$145</c:f>
              <c:strCache/>
            </c:strRef>
          </c:cat>
          <c:val>
            <c:numRef>
              <c:f>TIGRE!$B$147:$F$147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TIGRE!$A$148</c:f>
              <c:strCache>
                <c:ptCount val="1"/>
                <c:pt idx="0">
                  <c:v>APREH/DETENID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TIGRE!$B$145:$F$145</c:f>
              <c:strCache/>
            </c:strRef>
          </c:cat>
          <c:val>
            <c:numRef>
              <c:f>TIGRE!$B$148:$F$148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261580"/>
        <c:axId val="592173"/>
      </c:barChart>
      <c:catAx>
        <c:axId val="52261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173"/>
        <c:crosses val="autoZero"/>
        <c:auto val="1"/>
        <c:lblOffset val="100"/>
        <c:noMultiLvlLbl val="0"/>
      </c:catAx>
      <c:valAx>
        <c:axId val="592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61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TALAR!$B$290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TALAR!$A$291:$A$294</c:f>
              <c:strCache/>
            </c:strRef>
          </c:cat>
          <c:val>
            <c:numRef>
              <c:f>TALAR!$B$291:$B$294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TALAR!$C$290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TALAR!$A$291:$A$294</c:f>
              <c:strCache/>
            </c:strRef>
          </c:cat>
          <c:val>
            <c:numRef>
              <c:f>TALAR!$C$291:$C$294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TALAR!$D$290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TALAR!$A$291:$A$294</c:f>
              <c:strCache/>
            </c:strRef>
          </c:cat>
          <c:val>
            <c:numRef>
              <c:f>TALAR!$D$291:$D$294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TALAR!$E$290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TALAR!$A$291:$A$294</c:f>
              <c:strCache/>
            </c:strRef>
          </c:cat>
          <c:val>
            <c:numRef>
              <c:f>TALAR!$E$291:$E$294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TALAR!$F$290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TALAR!$A$291:$A$294</c:f>
              <c:strCache/>
            </c:strRef>
          </c:cat>
          <c:val>
            <c:numRef>
              <c:f>TALAR!$F$291:$F$294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TALAR!$G$290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TALAR!$A$291:$A$294</c:f>
              <c:strCache/>
            </c:strRef>
          </c:cat>
          <c:val>
            <c:numRef>
              <c:f>TALAR!$G$291:$G$294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817780"/>
        <c:axId val="4033429"/>
      </c:barChart>
      <c:catAx>
        <c:axId val="2281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3429"/>
        <c:crosses val="autoZero"/>
        <c:auto val="1"/>
        <c:lblOffset val="100"/>
        <c:noMultiLvlLbl val="0"/>
      </c:catAx>
      <c:valAx>
        <c:axId val="4033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17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DELITOS PREVENIBLES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TIGRE!$A$176</c:f>
              <c:strCache>
                <c:ptCount val="1"/>
                <c:pt idx="0">
                  <c:v>ASALTOS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TIGRE!$B$175:$F$175</c:f>
              <c:strCache/>
            </c:strRef>
          </c:cat>
          <c:val>
            <c:numRef>
              <c:f>TIGRE!$B$176:$F$176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TIGRE!$A$177</c:f>
              <c:strCache>
                <c:ptCount val="1"/>
                <c:pt idx="0">
                  <c:v>ROBOS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TIGRE!$B$175:$F$175</c:f>
              <c:strCache/>
            </c:strRef>
          </c:cat>
          <c:val>
            <c:numRef>
              <c:f>TIGRE!$B$177:$F$177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TIGRE!$A$178</c:f>
              <c:strCache>
                <c:ptCount val="1"/>
                <c:pt idx="0">
                  <c:v>HURTOS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TIGRE!$B$175:$F$175</c:f>
              <c:strCache/>
            </c:strRef>
          </c:cat>
          <c:val>
            <c:numRef>
              <c:f>TIGRE!$B$178:$F$178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29558"/>
        <c:axId val="47966023"/>
      </c:barChart>
      <c:catAx>
        <c:axId val="53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66023"/>
        <c:crosses val="autoZero"/>
        <c:auto val="1"/>
        <c:lblOffset val="100"/>
        <c:noMultiLvlLbl val="0"/>
      </c:catAx>
      <c:valAx>
        <c:axId val="47966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9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INSPECCIONES Y CLAUSURAS 13081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TIGRE!$B$266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TIGRE!$A$267:$A$268</c:f>
              <c:strCache/>
            </c:strRef>
          </c:cat>
          <c:val>
            <c:numRef>
              <c:f>TIGRE!$B$267:$B$268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TIGRE!$C$266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TIGRE!$A$267:$A$268</c:f>
              <c:strCache/>
            </c:strRef>
          </c:cat>
          <c:val>
            <c:numRef>
              <c:f>TIGRE!$C$267:$C$268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TIGRE!$D$266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TIGRE!$A$267:$A$268</c:f>
              <c:strCache/>
            </c:strRef>
          </c:cat>
          <c:val>
            <c:numRef>
              <c:f>TIGRE!$D$267:$D$268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TIGRE!$E$266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TIGRE!$A$267:$A$268</c:f>
              <c:strCache/>
            </c:strRef>
          </c:cat>
          <c:val>
            <c:numRef>
              <c:f>TIGRE!$E$267:$E$268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TIGRE!$F$266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TIGRE!$A$267:$A$268</c:f>
              <c:strCache/>
            </c:strRef>
          </c:cat>
          <c:val>
            <c:numRef>
              <c:f>TIGRE!$F$267:$F$268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TIGRE!$G$266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TIGRE!$A$267:$A$268</c:f>
              <c:strCache/>
            </c:strRef>
          </c:cat>
          <c:val>
            <c:numRef>
              <c:f>TIGRE!$G$267:$G$268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9041024"/>
        <c:axId val="60042625"/>
      </c:barChart>
      <c:catAx>
        <c:axId val="290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42625"/>
        <c:crosses val="autoZero"/>
        <c:auto val="1"/>
        <c:lblOffset val="100"/>
        <c:noMultiLvlLbl val="0"/>
      </c:catAx>
      <c:valAx>
        <c:axId val="60042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4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SECUESTRO ESTUPEFACIENTES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3125"/>
          <c:w val="0.7365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TIGRE!$B$294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TIGRE!$A$295:$A$297</c:f>
              <c:strCache/>
            </c:strRef>
          </c:cat>
          <c:val>
            <c:numRef>
              <c:f>TIGRE!$B$295:$B$297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TIGRE!$C$294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TIGRE!$A$295:$A$297</c:f>
              <c:strCache/>
            </c:strRef>
          </c:cat>
          <c:val>
            <c:numRef>
              <c:f>TIGRE!$C$295:$C$297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TIGRE!$D$294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TIGRE!$A$295:$A$297</c:f>
              <c:strCache/>
            </c:strRef>
          </c:cat>
          <c:val>
            <c:numRef>
              <c:f>TIGRE!$D$295:$D$297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TIGRE!$E$294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TIGRE!$A$295:$A$297</c:f>
              <c:strCache/>
            </c:strRef>
          </c:cat>
          <c:val>
            <c:numRef>
              <c:f>TIGRE!$E$295:$E$297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TIGRE!$F$294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TIGRE!$A$295:$A$297</c:f>
              <c:strCache/>
            </c:strRef>
          </c:cat>
          <c:val>
            <c:numRef>
              <c:f>TIGRE!$F$295:$F$297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TIGRE!$G$294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TIGRE!$A$295:$A$297</c:f>
              <c:strCache/>
            </c:strRef>
          </c:cat>
          <c:val>
            <c:numRef>
              <c:f>TIGRE!$G$295:$G$297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512714"/>
        <c:axId val="31614427"/>
      </c:barChart>
      <c:catAx>
        <c:axId val="3512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14427"/>
        <c:crosses val="autoZero"/>
        <c:auto val="1"/>
        <c:lblOffset val="100"/>
        <c:noMultiLvlLbl val="0"/>
      </c:catAx>
      <c:valAx>
        <c:axId val="316144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2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AUTOMOTORES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TIGRE!$B$18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TIGRE!$A$19:$A$20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TIGRE!$B$19:$B$20</c:f>
              <c:numCache>
                <c:ptCount val="2"/>
                <c:pt idx="0">
                  <c:v>23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TIGRE!$C$18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TIGRE!$A$19:$A$20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TIGRE!$C$19:$C$20</c:f>
              <c:numCache>
                <c:ptCount val="2"/>
                <c:pt idx="0">
                  <c:v>20</c:v>
                </c:pt>
                <c:pt idx="1">
                  <c:v>5</c:v>
                </c:pt>
              </c:numCache>
            </c:numRef>
          </c:val>
        </c:ser>
        <c:ser>
          <c:idx val="2"/>
          <c:order val="2"/>
          <c:tx>
            <c:strRef>
              <c:f>TIGRE!$D$18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TIGRE!$A$19:$A$20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TIGRE!$D$19:$D$20</c:f>
              <c:numCache>
                <c:ptCount val="2"/>
                <c:pt idx="0">
                  <c:v>25</c:v>
                </c:pt>
                <c:pt idx="1">
                  <c:v>2</c:v>
                </c:pt>
              </c:numCache>
            </c:numRef>
          </c:val>
        </c:ser>
        <c:ser>
          <c:idx val="3"/>
          <c:order val="3"/>
          <c:tx>
            <c:strRef>
              <c:f>TIGRE!$E$18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TIGRE!$A$19:$A$20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TIGRE!$E$19:$E$20</c:f>
              <c:numCache>
                <c:ptCount val="2"/>
                <c:pt idx="0">
                  <c:v>20</c:v>
                </c:pt>
                <c:pt idx="1">
                  <c:v>5</c:v>
                </c:pt>
              </c:numCache>
            </c:numRef>
          </c:val>
        </c:ser>
        <c:ser>
          <c:idx val="4"/>
          <c:order val="4"/>
          <c:tx>
            <c:strRef>
              <c:f>TIGRE!$F$18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TIGRE!$A$19:$A$20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TIGRE!$F$19:$F$20</c:f>
              <c:numCache>
                <c:ptCount val="2"/>
                <c:pt idx="0">
                  <c:v>17</c:v>
                </c:pt>
                <c:pt idx="1">
                  <c:v>7</c:v>
                </c:pt>
              </c:numCache>
            </c:numRef>
          </c:val>
        </c:ser>
        <c:ser>
          <c:idx val="5"/>
          <c:order val="5"/>
          <c:tx>
            <c:strRef>
              <c:f>TIGRE!$G$18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TIGRE!$A$19:$A$20</c:f>
              <c:strCache>
                <c:ptCount val="2"/>
                <c:pt idx="0">
                  <c:v>H. AUTOM</c:v>
                </c:pt>
                <c:pt idx="1">
                  <c:v>ROBO AUT</c:v>
                </c:pt>
              </c:strCache>
            </c:strRef>
          </c:cat>
          <c:val>
            <c:numRef>
              <c:f>TIGRE!$G$19:$G$20</c:f>
              <c:numCache>
                <c:ptCount val="2"/>
                <c:pt idx="0">
                  <c:v>11</c:v>
                </c:pt>
                <c:pt idx="1">
                  <c:v>10</c:v>
                </c:pt>
              </c:numCache>
            </c:numRef>
          </c:val>
        </c:ser>
        <c:axId val="16094388"/>
        <c:axId val="10631765"/>
      </c:barChart>
      <c:catAx>
        <c:axId val="1609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31765"/>
        <c:crosses val="autoZero"/>
        <c:auto val="1"/>
        <c:lblOffset val="100"/>
        <c:noMultiLvlLbl val="0"/>
      </c:catAx>
      <c:valAx>
        <c:axId val="10631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94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DELITOS PREVENIBLES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24"/>
          <c:w val="0.8772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TIGRE!$A$121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TIGRE!$B$120:$G$120</c:f>
              <c:strCache/>
            </c:strRef>
          </c:cat>
          <c:val>
            <c:numRef>
              <c:f>TIGRE!$B$121:$G$121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TIGRE!$A$122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TIGRE!$B$120:$G$120</c:f>
              <c:strCache/>
            </c:strRef>
          </c:cat>
          <c:val>
            <c:numRef>
              <c:f>TIGRE!$B$122:$G$122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TIGRE!$A$123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TIGRE!$B$120:$G$120</c:f>
              <c:strCache/>
            </c:strRef>
          </c:cat>
          <c:val>
            <c:numRef>
              <c:f>TIGRE!$B$123:$G$123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TIGRE!$A$124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TIGRE!$B$120:$G$120</c:f>
              <c:strCache/>
            </c:strRef>
          </c:cat>
          <c:val>
            <c:numRef>
              <c:f>TIGRE!$B$124:$G$124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TIGRE!$A$125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TIGRE!$B$120:$G$120</c:f>
              <c:strCache/>
            </c:strRef>
          </c:cat>
          <c:val>
            <c:numRef>
              <c:f>TIGRE!$B$125:$G$125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TIGRE!$A$126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TIGRE!$B$120:$G$120</c:f>
              <c:strCache/>
            </c:strRef>
          </c:cat>
          <c:val>
            <c:numRef>
              <c:f>TIGRE!$B$126:$G$126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TIGRE!$A$127</c:f>
              <c:strCache>
                <c:ptCount val="1"/>
                <c:pt idx="0">
                  <c:v>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TIGRE!$B$120:$G$120</c:f>
              <c:strCache/>
            </c:strRef>
          </c:cat>
          <c:val>
            <c:numRef>
              <c:f>TIGRE!$B$127:$G$127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8577022"/>
        <c:axId val="55866607"/>
      </c:barChart>
      <c:catAx>
        <c:axId val="2857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66607"/>
        <c:crosses val="autoZero"/>
        <c:auto val="1"/>
        <c:lblOffset val="100"/>
        <c:noMultiLvlLbl val="0"/>
      </c:catAx>
      <c:valAx>
        <c:axId val="55866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77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3</xdr:row>
      <xdr:rowOff>85725</xdr:rowOff>
    </xdr:from>
    <xdr:to>
      <xdr:col>7</xdr:col>
      <xdr:colOff>0</xdr:colOff>
      <xdr:row>22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76275"/>
          <a:ext cx="51054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13</xdr:row>
      <xdr:rowOff>85725</xdr:rowOff>
    </xdr:from>
    <xdr:to>
      <xdr:col>4</xdr:col>
      <xdr:colOff>342900</xdr:colOff>
      <xdr:row>36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2066925" y="2295525"/>
          <a:ext cx="1314450" cy="4257675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15</xdr:row>
      <xdr:rowOff>38100</xdr:rowOff>
    </xdr:from>
    <xdr:to>
      <xdr:col>3</xdr:col>
      <xdr:colOff>409575</xdr:colOff>
      <xdr:row>36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2619375" y="2571750"/>
          <a:ext cx="66675" cy="3981450"/>
        </a:xfrm>
        <a:prstGeom prst="line">
          <a:avLst/>
        </a:prstGeom>
        <a:noFill/>
        <a:ln w="38100" cmpd="dbl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19</xdr:row>
      <xdr:rowOff>95250</xdr:rowOff>
    </xdr:from>
    <xdr:to>
      <xdr:col>4</xdr:col>
      <xdr:colOff>485775</xdr:colOff>
      <xdr:row>36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2962275" y="3276600"/>
          <a:ext cx="561975" cy="3276600"/>
        </a:xfrm>
        <a:prstGeom prst="line">
          <a:avLst/>
        </a:prstGeom>
        <a:noFill/>
        <a:ln w="38100" cmpd="dbl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95250</xdr:rowOff>
    </xdr:from>
    <xdr:to>
      <xdr:col>5</xdr:col>
      <xdr:colOff>371475</xdr:colOff>
      <xdr:row>36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2343150" y="1495425"/>
          <a:ext cx="1952625" cy="5057775"/>
        </a:xfrm>
        <a:prstGeom prst="line">
          <a:avLst/>
        </a:prstGeom>
        <a:noFill/>
        <a:ln w="38100" cmpd="dbl">
          <a:solidFill>
            <a:srgbClr val="3333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17</xdr:row>
      <xdr:rowOff>133350</xdr:rowOff>
    </xdr:from>
    <xdr:to>
      <xdr:col>6</xdr:col>
      <xdr:colOff>400050</xdr:colOff>
      <xdr:row>36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2828925" y="2990850"/>
          <a:ext cx="2257425" cy="3562350"/>
        </a:xfrm>
        <a:prstGeom prst="line">
          <a:avLst/>
        </a:prstGeom>
        <a:noFill/>
        <a:ln w="38100" cmpd="dbl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133350</xdr:rowOff>
    </xdr:from>
    <xdr:to>
      <xdr:col>8</xdr:col>
      <xdr:colOff>371475</xdr:colOff>
      <xdr:row>57</xdr:row>
      <xdr:rowOff>19050</xdr:rowOff>
    </xdr:to>
    <xdr:graphicFrame>
      <xdr:nvGraphicFramePr>
        <xdr:cNvPr id="1" name="Chart 18"/>
        <xdr:cNvGraphicFramePr/>
      </xdr:nvGraphicFramePr>
      <xdr:xfrm>
        <a:off x="0" y="7743825"/>
        <a:ext cx="54864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213</xdr:row>
      <xdr:rowOff>0</xdr:rowOff>
    </xdr:from>
    <xdr:to>
      <xdr:col>8</xdr:col>
      <xdr:colOff>304800</xdr:colOff>
      <xdr:row>228</xdr:row>
      <xdr:rowOff>133350</xdr:rowOff>
    </xdr:to>
    <xdr:graphicFrame>
      <xdr:nvGraphicFramePr>
        <xdr:cNvPr id="2" name="Chart 40"/>
        <xdr:cNvGraphicFramePr/>
      </xdr:nvGraphicFramePr>
      <xdr:xfrm>
        <a:off x="0" y="36556950"/>
        <a:ext cx="54197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245</xdr:row>
      <xdr:rowOff>9525</xdr:rowOff>
    </xdr:from>
    <xdr:to>
      <xdr:col>8</xdr:col>
      <xdr:colOff>438150</xdr:colOff>
      <xdr:row>261</xdr:row>
      <xdr:rowOff>9525</xdr:rowOff>
    </xdr:to>
    <xdr:graphicFrame>
      <xdr:nvGraphicFramePr>
        <xdr:cNvPr id="3" name="Chart 42"/>
        <xdr:cNvGraphicFramePr/>
      </xdr:nvGraphicFramePr>
      <xdr:xfrm>
        <a:off x="0" y="41824275"/>
        <a:ext cx="55530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8</xdr:col>
      <xdr:colOff>438150</xdr:colOff>
      <xdr:row>167</xdr:row>
      <xdr:rowOff>19050</xdr:rowOff>
    </xdr:to>
    <xdr:graphicFrame>
      <xdr:nvGraphicFramePr>
        <xdr:cNvPr id="4" name="Chart 44"/>
        <xdr:cNvGraphicFramePr/>
      </xdr:nvGraphicFramePr>
      <xdr:xfrm>
        <a:off x="0" y="26317575"/>
        <a:ext cx="55530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180</xdr:row>
      <xdr:rowOff>152400</xdr:rowOff>
    </xdr:from>
    <xdr:to>
      <xdr:col>8</xdr:col>
      <xdr:colOff>390525</xdr:colOff>
      <xdr:row>197</xdr:row>
      <xdr:rowOff>123825</xdr:rowOff>
    </xdr:to>
    <xdr:graphicFrame>
      <xdr:nvGraphicFramePr>
        <xdr:cNvPr id="5" name="Chart 45"/>
        <xdr:cNvGraphicFramePr/>
      </xdr:nvGraphicFramePr>
      <xdr:xfrm>
        <a:off x="0" y="31289625"/>
        <a:ext cx="5505450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271</xdr:row>
      <xdr:rowOff>0</xdr:rowOff>
    </xdr:from>
    <xdr:to>
      <xdr:col>8</xdr:col>
      <xdr:colOff>447675</xdr:colOff>
      <xdr:row>286</xdr:row>
      <xdr:rowOff>142875</xdr:rowOff>
    </xdr:to>
    <xdr:graphicFrame>
      <xdr:nvGraphicFramePr>
        <xdr:cNvPr id="6" name="Chart 47"/>
        <xdr:cNvGraphicFramePr/>
      </xdr:nvGraphicFramePr>
      <xdr:xfrm>
        <a:off x="114300" y="46443900"/>
        <a:ext cx="544830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300</xdr:row>
      <xdr:rowOff>0</xdr:rowOff>
    </xdr:from>
    <xdr:to>
      <xdr:col>8</xdr:col>
      <xdr:colOff>485775</xdr:colOff>
      <xdr:row>316</xdr:row>
      <xdr:rowOff>133350</xdr:rowOff>
    </xdr:to>
    <xdr:graphicFrame>
      <xdr:nvGraphicFramePr>
        <xdr:cNvPr id="7" name="Chart 48"/>
        <xdr:cNvGraphicFramePr/>
      </xdr:nvGraphicFramePr>
      <xdr:xfrm>
        <a:off x="57150" y="51415950"/>
        <a:ext cx="55435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28575</xdr:colOff>
      <xdr:row>23</xdr:row>
      <xdr:rowOff>0</xdr:rowOff>
    </xdr:from>
    <xdr:to>
      <xdr:col>7</xdr:col>
      <xdr:colOff>514350</xdr:colOff>
      <xdr:row>37</xdr:row>
      <xdr:rowOff>28575</xdr:rowOff>
    </xdr:to>
    <xdr:graphicFrame>
      <xdr:nvGraphicFramePr>
        <xdr:cNvPr id="8" name="Chart 49"/>
        <xdr:cNvGraphicFramePr/>
      </xdr:nvGraphicFramePr>
      <xdr:xfrm>
        <a:off x="28575" y="4124325"/>
        <a:ext cx="5076825" cy="2295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8</xdr:col>
      <xdr:colOff>9525</xdr:colOff>
      <xdr:row>143</xdr:row>
      <xdr:rowOff>0</xdr:rowOff>
    </xdr:to>
    <xdr:graphicFrame>
      <xdr:nvGraphicFramePr>
        <xdr:cNvPr id="9" name="Chart 50"/>
        <xdr:cNvGraphicFramePr/>
      </xdr:nvGraphicFramePr>
      <xdr:xfrm>
        <a:off x="0" y="22155150"/>
        <a:ext cx="5124450" cy="2638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104775</xdr:rowOff>
    </xdr:from>
    <xdr:to>
      <xdr:col>9</xdr:col>
      <xdr:colOff>9525</xdr:colOff>
      <xdr:row>76</xdr:row>
      <xdr:rowOff>142875</xdr:rowOff>
    </xdr:to>
    <xdr:graphicFrame>
      <xdr:nvGraphicFramePr>
        <xdr:cNvPr id="1" name="Chart 2"/>
        <xdr:cNvGraphicFramePr/>
      </xdr:nvGraphicFramePr>
      <xdr:xfrm>
        <a:off x="0" y="10925175"/>
        <a:ext cx="5648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159</xdr:row>
      <xdr:rowOff>152400</xdr:rowOff>
    </xdr:from>
    <xdr:to>
      <xdr:col>9</xdr:col>
      <xdr:colOff>361950</xdr:colOff>
      <xdr:row>176</xdr:row>
      <xdr:rowOff>28575</xdr:rowOff>
    </xdr:to>
    <xdr:graphicFrame>
      <xdr:nvGraphicFramePr>
        <xdr:cNvPr id="2" name="Chart 5"/>
        <xdr:cNvGraphicFramePr/>
      </xdr:nvGraphicFramePr>
      <xdr:xfrm>
        <a:off x="19050" y="29222700"/>
        <a:ext cx="59817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19</xdr:row>
      <xdr:rowOff>0</xdr:rowOff>
    </xdr:from>
    <xdr:to>
      <xdr:col>9</xdr:col>
      <xdr:colOff>19050</xdr:colOff>
      <xdr:row>37</xdr:row>
      <xdr:rowOff>0</xdr:rowOff>
    </xdr:to>
    <xdr:graphicFrame>
      <xdr:nvGraphicFramePr>
        <xdr:cNvPr id="3" name="Chart 6"/>
        <xdr:cNvGraphicFramePr/>
      </xdr:nvGraphicFramePr>
      <xdr:xfrm>
        <a:off x="19050" y="3867150"/>
        <a:ext cx="5638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87</xdr:row>
      <xdr:rowOff>9525</xdr:rowOff>
    </xdr:from>
    <xdr:to>
      <xdr:col>8</xdr:col>
      <xdr:colOff>514350</xdr:colOff>
      <xdr:row>100</xdr:row>
      <xdr:rowOff>0</xdr:rowOff>
    </xdr:to>
    <xdr:graphicFrame>
      <xdr:nvGraphicFramePr>
        <xdr:cNvPr id="4" name="Chart 7"/>
        <xdr:cNvGraphicFramePr/>
      </xdr:nvGraphicFramePr>
      <xdr:xfrm>
        <a:off x="0" y="15735300"/>
        <a:ext cx="560070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192</xdr:row>
      <xdr:rowOff>28575</xdr:rowOff>
    </xdr:from>
    <xdr:to>
      <xdr:col>8</xdr:col>
      <xdr:colOff>514350</xdr:colOff>
      <xdr:row>209</xdr:row>
      <xdr:rowOff>9525</xdr:rowOff>
    </xdr:to>
    <xdr:graphicFrame>
      <xdr:nvGraphicFramePr>
        <xdr:cNvPr id="5" name="Chart 8"/>
        <xdr:cNvGraphicFramePr/>
      </xdr:nvGraphicFramePr>
      <xdr:xfrm>
        <a:off x="38100" y="35252025"/>
        <a:ext cx="55626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119</xdr:row>
      <xdr:rowOff>142875</xdr:rowOff>
    </xdr:from>
    <xdr:to>
      <xdr:col>8</xdr:col>
      <xdr:colOff>600075</xdr:colOff>
      <xdr:row>133</xdr:row>
      <xdr:rowOff>152400</xdr:rowOff>
    </xdr:to>
    <xdr:graphicFrame>
      <xdr:nvGraphicFramePr>
        <xdr:cNvPr id="1" name="Chart 11"/>
        <xdr:cNvGraphicFramePr/>
      </xdr:nvGraphicFramePr>
      <xdr:xfrm>
        <a:off x="38100" y="20478750"/>
        <a:ext cx="56864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9</xdr:col>
      <xdr:colOff>9525</xdr:colOff>
      <xdr:row>158</xdr:row>
      <xdr:rowOff>57150</xdr:rowOff>
    </xdr:to>
    <xdr:graphicFrame>
      <xdr:nvGraphicFramePr>
        <xdr:cNvPr id="2" name="Chart 12"/>
        <xdr:cNvGraphicFramePr/>
      </xdr:nvGraphicFramePr>
      <xdr:xfrm>
        <a:off x="0" y="24279225"/>
        <a:ext cx="57531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244</xdr:row>
      <xdr:rowOff>152400</xdr:rowOff>
    </xdr:from>
    <xdr:to>
      <xdr:col>9</xdr:col>
      <xdr:colOff>38100</xdr:colOff>
      <xdr:row>262</xdr:row>
      <xdr:rowOff>28575</xdr:rowOff>
    </xdr:to>
    <xdr:graphicFrame>
      <xdr:nvGraphicFramePr>
        <xdr:cNvPr id="3" name="Chart 13"/>
        <xdr:cNvGraphicFramePr/>
      </xdr:nvGraphicFramePr>
      <xdr:xfrm>
        <a:off x="0" y="41624250"/>
        <a:ext cx="57816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279</xdr:row>
      <xdr:rowOff>142875</xdr:rowOff>
    </xdr:from>
    <xdr:to>
      <xdr:col>9</xdr:col>
      <xdr:colOff>19050</xdr:colOff>
      <xdr:row>296</xdr:row>
      <xdr:rowOff>114300</xdr:rowOff>
    </xdr:to>
    <xdr:graphicFrame>
      <xdr:nvGraphicFramePr>
        <xdr:cNvPr id="4" name="Chart 14"/>
        <xdr:cNvGraphicFramePr/>
      </xdr:nvGraphicFramePr>
      <xdr:xfrm>
        <a:off x="38100" y="47358300"/>
        <a:ext cx="572452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9525</xdr:rowOff>
    </xdr:from>
    <xdr:to>
      <xdr:col>9</xdr:col>
      <xdr:colOff>266700</xdr:colOff>
      <xdr:row>103</xdr:row>
      <xdr:rowOff>142875</xdr:rowOff>
    </xdr:to>
    <xdr:graphicFrame>
      <xdr:nvGraphicFramePr>
        <xdr:cNvPr id="5" name="Chart 17"/>
        <xdr:cNvGraphicFramePr/>
      </xdr:nvGraphicFramePr>
      <xdr:xfrm>
        <a:off x="0" y="15087600"/>
        <a:ext cx="60102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212</xdr:row>
      <xdr:rowOff>9525</xdr:rowOff>
    </xdr:from>
    <xdr:to>
      <xdr:col>8</xdr:col>
      <xdr:colOff>600075</xdr:colOff>
      <xdr:row>231</xdr:row>
      <xdr:rowOff>0</xdr:rowOff>
    </xdr:to>
    <xdr:graphicFrame>
      <xdr:nvGraphicFramePr>
        <xdr:cNvPr id="6" name="Chart 18"/>
        <xdr:cNvGraphicFramePr/>
      </xdr:nvGraphicFramePr>
      <xdr:xfrm>
        <a:off x="0" y="36223575"/>
        <a:ext cx="5724525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8</xdr:col>
      <xdr:colOff>9525</xdr:colOff>
      <xdr:row>31</xdr:row>
      <xdr:rowOff>152400</xdr:rowOff>
    </xdr:to>
    <xdr:graphicFrame>
      <xdr:nvGraphicFramePr>
        <xdr:cNvPr id="7" name="Chart 19"/>
        <xdr:cNvGraphicFramePr/>
      </xdr:nvGraphicFramePr>
      <xdr:xfrm>
        <a:off x="0" y="3695700"/>
        <a:ext cx="5133975" cy="2238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171</xdr:row>
      <xdr:rowOff>152400</xdr:rowOff>
    </xdr:from>
    <xdr:to>
      <xdr:col>8</xdr:col>
      <xdr:colOff>19050</xdr:colOff>
      <xdr:row>186</xdr:row>
      <xdr:rowOff>152400</xdr:rowOff>
    </xdr:to>
    <xdr:graphicFrame>
      <xdr:nvGraphicFramePr>
        <xdr:cNvPr id="8" name="Chart 20"/>
        <xdr:cNvGraphicFramePr/>
      </xdr:nvGraphicFramePr>
      <xdr:xfrm>
        <a:off x="0" y="29384625"/>
        <a:ext cx="5143500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310</xdr:row>
      <xdr:rowOff>9525</xdr:rowOff>
    </xdr:from>
    <xdr:to>
      <xdr:col>7</xdr:col>
      <xdr:colOff>457200</xdr:colOff>
      <xdr:row>323</xdr:row>
      <xdr:rowOff>152400</xdr:rowOff>
    </xdr:to>
    <xdr:graphicFrame>
      <xdr:nvGraphicFramePr>
        <xdr:cNvPr id="9" name="Chart 21"/>
        <xdr:cNvGraphicFramePr/>
      </xdr:nvGraphicFramePr>
      <xdr:xfrm>
        <a:off x="0" y="52816125"/>
        <a:ext cx="5086350" cy="2247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19050</xdr:rowOff>
    </xdr:from>
    <xdr:to>
      <xdr:col>7</xdr:col>
      <xdr:colOff>590550</xdr:colOff>
      <xdr:row>105</xdr:row>
      <xdr:rowOff>0</xdr:rowOff>
    </xdr:to>
    <xdr:graphicFrame>
      <xdr:nvGraphicFramePr>
        <xdr:cNvPr id="1" name="Chart 10"/>
        <xdr:cNvGraphicFramePr/>
      </xdr:nvGraphicFramePr>
      <xdr:xfrm>
        <a:off x="0" y="15925800"/>
        <a:ext cx="53816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172</xdr:row>
      <xdr:rowOff>9525</xdr:rowOff>
    </xdr:from>
    <xdr:to>
      <xdr:col>8</xdr:col>
      <xdr:colOff>57150</xdr:colOff>
      <xdr:row>188</xdr:row>
      <xdr:rowOff>0</xdr:rowOff>
    </xdr:to>
    <xdr:graphicFrame>
      <xdr:nvGraphicFramePr>
        <xdr:cNvPr id="2" name="Chart 11"/>
        <xdr:cNvGraphicFramePr/>
      </xdr:nvGraphicFramePr>
      <xdr:xfrm>
        <a:off x="0" y="29708475"/>
        <a:ext cx="54483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200</xdr:row>
      <xdr:rowOff>19050</xdr:rowOff>
    </xdr:from>
    <xdr:to>
      <xdr:col>7</xdr:col>
      <xdr:colOff>581025</xdr:colOff>
      <xdr:row>215</xdr:row>
      <xdr:rowOff>0</xdr:rowOff>
    </xdr:to>
    <xdr:graphicFrame>
      <xdr:nvGraphicFramePr>
        <xdr:cNvPr id="3" name="Chart 12"/>
        <xdr:cNvGraphicFramePr/>
      </xdr:nvGraphicFramePr>
      <xdr:xfrm>
        <a:off x="0" y="34318575"/>
        <a:ext cx="537210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118</xdr:row>
      <xdr:rowOff>142875</xdr:rowOff>
    </xdr:from>
    <xdr:to>
      <xdr:col>8</xdr:col>
      <xdr:colOff>28575</xdr:colOff>
      <xdr:row>135</xdr:row>
      <xdr:rowOff>47625</xdr:rowOff>
    </xdr:to>
    <xdr:graphicFrame>
      <xdr:nvGraphicFramePr>
        <xdr:cNvPr id="4" name="Chart 13"/>
        <xdr:cNvGraphicFramePr/>
      </xdr:nvGraphicFramePr>
      <xdr:xfrm>
        <a:off x="0" y="20545425"/>
        <a:ext cx="541972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236</xdr:row>
      <xdr:rowOff>9525</xdr:rowOff>
    </xdr:from>
    <xdr:to>
      <xdr:col>8</xdr:col>
      <xdr:colOff>0</xdr:colOff>
      <xdr:row>252</xdr:row>
      <xdr:rowOff>133350</xdr:rowOff>
    </xdr:to>
    <xdr:graphicFrame>
      <xdr:nvGraphicFramePr>
        <xdr:cNvPr id="5" name="Chart 17"/>
        <xdr:cNvGraphicFramePr/>
      </xdr:nvGraphicFramePr>
      <xdr:xfrm>
        <a:off x="28575" y="40595550"/>
        <a:ext cx="536257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28</xdr:row>
      <xdr:rowOff>152400</xdr:rowOff>
    </xdr:from>
    <xdr:to>
      <xdr:col>7</xdr:col>
      <xdr:colOff>581025</xdr:colOff>
      <xdr:row>42</xdr:row>
      <xdr:rowOff>133350</xdr:rowOff>
    </xdr:to>
    <xdr:graphicFrame>
      <xdr:nvGraphicFramePr>
        <xdr:cNvPr id="6" name="Chart 18"/>
        <xdr:cNvGraphicFramePr/>
      </xdr:nvGraphicFramePr>
      <xdr:xfrm>
        <a:off x="38100" y="5534025"/>
        <a:ext cx="5334000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8</xdr:col>
      <xdr:colOff>0</xdr:colOff>
      <xdr:row>159</xdr:row>
      <xdr:rowOff>19050</xdr:rowOff>
    </xdr:to>
    <xdr:graphicFrame>
      <xdr:nvGraphicFramePr>
        <xdr:cNvPr id="7" name="Chart 19"/>
        <xdr:cNvGraphicFramePr/>
      </xdr:nvGraphicFramePr>
      <xdr:xfrm>
        <a:off x="0" y="25412700"/>
        <a:ext cx="53911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0</xdr:rowOff>
    </xdr:from>
    <xdr:to>
      <xdr:col>7</xdr:col>
      <xdr:colOff>304800</xdr:colOff>
      <xdr:row>82</xdr:row>
      <xdr:rowOff>133350</xdr:rowOff>
    </xdr:to>
    <xdr:graphicFrame>
      <xdr:nvGraphicFramePr>
        <xdr:cNvPr id="1" name="Chart 12"/>
        <xdr:cNvGraphicFramePr/>
      </xdr:nvGraphicFramePr>
      <xdr:xfrm>
        <a:off x="19050" y="11830050"/>
        <a:ext cx="55245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106</xdr:row>
      <xdr:rowOff>142875</xdr:rowOff>
    </xdr:from>
    <xdr:to>
      <xdr:col>7</xdr:col>
      <xdr:colOff>381000</xdr:colOff>
      <xdr:row>125</xdr:row>
      <xdr:rowOff>47625</xdr:rowOff>
    </xdr:to>
    <xdr:graphicFrame>
      <xdr:nvGraphicFramePr>
        <xdr:cNvPr id="2" name="Chart 13"/>
        <xdr:cNvGraphicFramePr/>
      </xdr:nvGraphicFramePr>
      <xdr:xfrm>
        <a:off x="0" y="18354675"/>
        <a:ext cx="56197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140</xdr:row>
      <xdr:rowOff>19050</xdr:rowOff>
    </xdr:from>
    <xdr:to>
      <xdr:col>7</xdr:col>
      <xdr:colOff>390525</xdr:colOff>
      <xdr:row>158</xdr:row>
      <xdr:rowOff>9525</xdr:rowOff>
    </xdr:to>
    <xdr:graphicFrame>
      <xdr:nvGraphicFramePr>
        <xdr:cNvPr id="3" name="Chart 14"/>
        <xdr:cNvGraphicFramePr/>
      </xdr:nvGraphicFramePr>
      <xdr:xfrm>
        <a:off x="0" y="23802975"/>
        <a:ext cx="56292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270</xdr:row>
      <xdr:rowOff>142875</xdr:rowOff>
    </xdr:from>
    <xdr:to>
      <xdr:col>7</xdr:col>
      <xdr:colOff>371475</xdr:colOff>
      <xdr:row>286</xdr:row>
      <xdr:rowOff>9525</xdr:rowOff>
    </xdr:to>
    <xdr:graphicFrame>
      <xdr:nvGraphicFramePr>
        <xdr:cNvPr id="4" name="Chart 16"/>
        <xdr:cNvGraphicFramePr/>
      </xdr:nvGraphicFramePr>
      <xdr:xfrm>
        <a:off x="0" y="45348525"/>
        <a:ext cx="5610225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226</xdr:row>
      <xdr:rowOff>152400</xdr:rowOff>
    </xdr:from>
    <xdr:to>
      <xdr:col>7</xdr:col>
      <xdr:colOff>333375</xdr:colOff>
      <xdr:row>244</xdr:row>
      <xdr:rowOff>142875</xdr:rowOff>
    </xdr:to>
    <xdr:graphicFrame>
      <xdr:nvGraphicFramePr>
        <xdr:cNvPr id="5" name="Chart 17"/>
        <xdr:cNvGraphicFramePr/>
      </xdr:nvGraphicFramePr>
      <xdr:xfrm>
        <a:off x="19050" y="38157150"/>
        <a:ext cx="5553075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169</xdr:row>
      <xdr:rowOff>9525</xdr:rowOff>
    </xdr:from>
    <xdr:to>
      <xdr:col>7</xdr:col>
      <xdr:colOff>400050</xdr:colOff>
      <xdr:row>186</xdr:row>
      <xdr:rowOff>152400</xdr:rowOff>
    </xdr:to>
    <xdr:graphicFrame>
      <xdr:nvGraphicFramePr>
        <xdr:cNvPr id="6" name="Chart 18"/>
        <xdr:cNvGraphicFramePr/>
      </xdr:nvGraphicFramePr>
      <xdr:xfrm>
        <a:off x="0" y="28584525"/>
        <a:ext cx="5638800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306</xdr:row>
      <xdr:rowOff>0</xdr:rowOff>
    </xdr:from>
    <xdr:to>
      <xdr:col>7</xdr:col>
      <xdr:colOff>19050</xdr:colOff>
      <xdr:row>319</xdr:row>
      <xdr:rowOff>0</xdr:rowOff>
    </xdr:to>
    <xdr:graphicFrame>
      <xdr:nvGraphicFramePr>
        <xdr:cNvPr id="7" name="Chart 22"/>
        <xdr:cNvGraphicFramePr/>
      </xdr:nvGraphicFramePr>
      <xdr:xfrm>
        <a:off x="0" y="51854100"/>
        <a:ext cx="5257800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26</xdr:row>
      <xdr:rowOff>0</xdr:rowOff>
    </xdr:from>
    <xdr:to>
      <xdr:col>7</xdr:col>
      <xdr:colOff>28575</xdr:colOff>
      <xdr:row>41</xdr:row>
      <xdr:rowOff>152400</xdr:rowOff>
    </xdr:to>
    <xdr:graphicFrame>
      <xdr:nvGraphicFramePr>
        <xdr:cNvPr id="8" name="Chart 23"/>
        <xdr:cNvGraphicFramePr/>
      </xdr:nvGraphicFramePr>
      <xdr:xfrm>
        <a:off x="9525" y="5038725"/>
        <a:ext cx="5257800" cy="258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200</xdr:row>
      <xdr:rowOff>142875</xdr:rowOff>
    </xdr:from>
    <xdr:to>
      <xdr:col>7</xdr:col>
      <xdr:colOff>9525</xdr:colOff>
      <xdr:row>212</xdr:row>
      <xdr:rowOff>142875</xdr:rowOff>
    </xdr:to>
    <xdr:graphicFrame>
      <xdr:nvGraphicFramePr>
        <xdr:cNvPr id="9" name="Chart 24"/>
        <xdr:cNvGraphicFramePr/>
      </xdr:nvGraphicFramePr>
      <xdr:xfrm>
        <a:off x="19050" y="33861375"/>
        <a:ext cx="5229225" cy="1943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323</xdr:row>
      <xdr:rowOff>0</xdr:rowOff>
    </xdr:from>
    <xdr:to>
      <xdr:col>7</xdr:col>
      <xdr:colOff>9525</xdr:colOff>
      <xdr:row>334</xdr:row>
      <xdr:rowOff>76200</xdr:rowOff>
    </xdr:to>
    <xdr:graphicFrame>
      <xdr:nvGraphicFramePr>
        <xdr:cNvPr id="10" name="Chart 25"/>
        <xdr:cNvGraphicFramePr/>
      </xdr:nvGraphicFramePr>
      <xdr:xfrm>
        <a:off x="57150" y="54606825"/>
        <a:ext cx="5191125" cy="1857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C1" sqref="C1"/>
    </sheetView>
  </sheetViews>
  <sheetFormatPr defaultColWidth="11.421875" defaultRowHeight="12.75"/>
  <cols>
    <col min="1" max="1" width="16.7109375" style="0" customWidth="1"/>
    <col min="2" max="2" width="7.28125" style="0" customWidth="1"/>
    <col min="3" max="3" width="10.140625" style="0" customWidth="1"/>
    <col min="5" max="5" width="13.28125" style="0" customWidth="1"/>
    <col min="7" max="7" width="10.28125" style="0" customWidth="1"/>
    <col min="8" max="8" width="7.8515625" style="0" customWidth="1"/>
    <col min="9" max="9" width="8.140625" style="0" customWidth="1"/>
  </cols>
  <sheetData>
    <row r="1" ht="18">
      <c r="B1" s="16" t="s">
        <v>134</v>
      </c>
    </row>
    <row r="3" spans="2:3" ht="15.75">
      <c r="B3" t="s">
        <v>134</v>
      </c>
      <c r="C3" s="17" t="s">
        <v>134</v>
      </c>
    </row>
    <row r="24" ht="13.5" thickBot="1"/>
    <row r="25" ht="19.5" customHeight="1" thickBot="1">
      <c r="A25" s="13" t="s">
        <v>0</v>
      </c>
    </row>
    <row r="26" ht="13.5" thickBot="1"/>
    <row r="27" spans="1:2" ht="19.5" customHeight="1" thickBot="1">
      <c r="A27" s="13" t="s">
        <v>1</v>
      </c>
      <c r="B27" s="15">
        <v>157.33</v>
      </c>
    </row>
    <row r="28" spans="1:2" ht="13.5" thickBot="1">
      <c r="A28" s="14"/>
      <c r="B28" s="2"/>
    </row>
    <row r="29" spans="1:2" ht="19.5" customHeight="1" thickBot="1">
      <c r="A29" s="13" t="s">
        <v>2</v>
      </c>
      <c r="B29" s="22">
        <v>354473</v>
      </c>
    </row>
    <row r="30" spans="1:2" ht="12" customHeight="1" thickBot="1">
      <c r="A30" s="108"/>
      <c r="B30" s="153"/>
    </row>
    <row r="31" spans="1:2" ht="19.5" customHeight="1" thickBot="1">
      <c r="A31" s="13" t="s">
        <v>122</v>
      </c>
      <c r="B31" s="22">
        <v>408</v>
      </c>
    </row>
    <row r="32" spans="1:2" ht="13.5" thickBot="1">
      <c r="A32" s="14"/>
      <c r="B32" s="2"/>
    </row>
    <row r="33" spans="1:2" ht="18" customHeight="1" thickBot="1">
      <c r="A33" s="13" t="s">
        <v>27</v>
      </c>
      <c r="B33" s="15">
        <v>8266</v>
      </c>
    </row>
    <row r="34" spans="1:3" ht="19.5" customHeight="1" thickBot="1">
      <c r="A34" s="13" t="s">
        <v>3</v>
      </c>
      <c r="B34" s="15">
        <v>4754</v>
      </c>
      <c r="C34" s="2"/>
    </row>
    <row r="35" spans="1:3" ht="13.5" thickBot="1">
      <c r="A35" s="14"/>
      <c r="B35" s="2"/>
      <c r="C35" s="2"/>
    </row>
    <row r="36" spans="1:3" ht="19.5" customHeight="1" thickBot="1">
      <c r="A36" s="13" t="s">
        <v>8</v>
      </c>
      <c r="B36" s="15">
        <v>422</v>
      </c>
      <c r="C36" s="2"/>
    </row>
    <row r="37" spans="1:9" ht="19.5" customHeight="1" thickBot="1">
      <c r="A37" s="13" t="s">
        <v>4</v>
      </c>
      <c r="B37" s="14"/>
      <c r="C37" s="15" t="s">
        <v>9</v>
      </c>
      <c r="D37" s="15" t="s">
        <v>5</v>
      </c>
      <c r="E37" s="15" t="s">
        <v>10</v>
      </c>
      <c r="F37" s="15" t="s">
        <v>6</v>
      </c>
      <c r="G37" s="15" t="s">
        <v>7</v>
      </c>
      <c r="H37" s="15" t="s">
        <v>120</v>
      </c>
      <c r="I37" s="44" t="s">
        <v>40</v>
      </c>
    </row>
    <row r="38" ht="6.75" customHeight="1" thickBot="1"/>
    <row r="39" spans="1:10" ht="18" customHeight="1">
      <c r="A39" s="126" t="s">
        <v>11</v>
      </c>
      <c r="C39" s="125">
        <v>34.2</v>
      </c>
      <c r="D39" s="125">
        <v>32.2</v>
      </c>
      <c r="E39" s="125">
        <v>25.16</v>
      </c>
      <c r="F39" s="125">
        <v>49.4</v>
      </c>
      <c r="G39" s="131">
        <v>16.37</v>
      </c>
      <c r="H39" s="147">
        <v>0</v>
      </c>
      <c r="I39" s="144">
        <f>SUM(C39:H39)</f>
        <v>157.33</v>
      </c>
      <c r="J39" s="109"/>
    </row>
    <row r="40" spans="1:10" ht="18" customHeight="1">
      <c r="A40" s="128" t="s">
        <v>3</v>
      </c>
      <c r="C40" s="127">
        <v>612</v>
      </c>
      <c r="D40" s="127">
        <v>650</v>
      </c>
      <c r="E40" s="127">
        <v>1577</v>
      </c>
      <c r="F40" s="127">
        <v>1032</v>
      </c>
      <c r="G40" s="132">
        <v>883</v>
      </c>
      <c r="H40" s="148">
        <v>0</v>
      </c>
      <c r="I40" s="145">
        <f>SUM(C40:H40)</f>
        <v>4754</v>
      </c>
      <c r="J40" s="109"/>
    </row>
    <row r="41" spans="1:9" ht="18" customHeight="1">
      <c r="A41" s="128" t="s">
        <v>8</v>
      </c>
      <c r="C41" s="127">
        <v>0</v>
      </c>
      <c r="D41" s="127">
        <v>108</v>
      </c>
      <c r="E41" s="127">
        <v>12</v>
      </c>
      <c r="F41" s="127">
        <v>237</v>
      </c>
      <c r="G41" s="132">
        <v>65</v>
      </c>
      <c r="H41" s="148">
        <v>0</v>
      </c>
      <c r="I41" s="145">
        <f>SUM(C41:H41)</f>
        <v>422</v>
      </c>
    </row>
    <row r="42" spans="1:9" ht="18" customHeight="1" thickBot="1">
      <c r="A42" s="123" t="s">
        <v>2</v>
      </c>
      <c r="C42" s="121">
        <v>58352</v>
      </c>
      <c r="D42" s="122">
        <v>73109</v>
      </c>
      <c r="E42" s="121">
        <v>86100</v>
      </c>
      <c r="F42" s="121">
        <v>44000</v>
      </c>
      <c r="G42" s="133">
        <v>93614</v>
      </c>
      <c r="H42" s="149">
        <v>0</v>
      </c>
      <c r="I42" s="146">
        <f>SUM(C42:H42)</f>
        <v>355175</v>
      </c>
    </row>
    <row r="43" spans="1:9" ht="18" customHeight="1" thickBot="1">
      <c r="A43" s="129" t="s">
        <v>12</v>
      </c>
      <c r="C43" s="130">
        <v>1707</v>
      </c>
      <c r="D43" s="130">
        <v>2248</v>
      </c>
      <c r="E43" s="130">
        <v>3426</v>
      </c>
      <c r="F43" s="130">
        <v>890</v>
      </c>
      <c r="G43" s="141">
        <v>5718</v>
      </c>
      <c r="H43" s="151"/>
      <c r="I43" s="44">
        <v>2257</v>
      </c>
    </row>
    <row r="44" spans="1:9" ht="18" customHeight="1" thickBot="1">
      <c r="A44" s="123" t="s">
        <v>24</v>
      </c>
      <c r="C44" s="124">
        <v>108</v>
      </c>
      <c r="D44" s="124">
        <v>63</v>
      </c>
      <c r="E44" s="124">
        <v>71</v>
      </c>
      <c r="F44" s="124">
        <v>59</v>
      </c>
      <c r="G44" s="134">
        <v>75</v>
      </c>
      <c r="H44" s="155">
        <v>32</v>
      </c>
      <c r="I44" s="138">
        <f>SUM(C44:H44)</f>
        <v>408</v>
      </c>
    </row>
    <row r="45" spans="1:9" ht="18" customHeight="1" thickBot="1">
      <c r="A45" s="11" t="s">
        <v>15</v>
      </c>
      <c r="C45" s="113" t="s">
        <v>116</v>
      </c>
      <c r="D45" s="139">
        <v>1160</v>
      </c>
      <c r="E45" s="113" t="s">
        <v>117</v>
      </c>
      <c r="F45" s="113" t="s">
        <v>118</v>
      </c>
      <c r="G45" s="142" t="s">
        <v>119</v>
      </c>
      <c r="H45" s="156"/>
      <c r="I45" s="138" t="s">
        <v>121</v>
      </c>
    </row>
    <row r="46" spans="1:9" ht="18" customHeight="1" thickBot="1">
      <c r="A46" s="129" t="s">
        <v>16</v>
      </c>
      <c r="C46" s="130" t="s">
        <v>17</v>
      </c>
      <c r="D46" s="130" t="s">
        <v>18</v>
      </c>
      <c r="E46" s="130" t="s">
        <v>93</v>
      </c>
      <c r="F46" s="130" t="s">
        <v>96</v>
      </c>
      <c r="G46" s="141" t="s">
        <v>94</v>
      </c>
      <c r="H46" s="152"/>
      <c r="I46" s="44">
        <v>2.59</v>
      </c>
    </row>
    <row r="47" spans="1:9" ht="18" customHeight="1" thickBot="1">
      <c r="A47" s="11" t="s">
        <v>19</v>
      </c>
      <c r="C47" s="113">
        <v>14</v>
      </c>
      <c r="D47" s="113">
        <v>10</v>
      </c>
      <c r="E47" s="113">
        <v>11</v>
      </c>
      <c r="F47" s="113">
        <v>8</v>
      </c>
      <c r="G47" s="142">
        <v>10</v>
      </c>
      <c r="H47" s="148">
        <v>5</v>
      </c>
      <c r="I47" s="138">
        <f>SUM(C47:H47)</f>
        <v>58</v>
      </c>
    </row>
    <row r="48" spans="1:9" ht="18" customHeight="1" thickBot="1">
      <c r="A48" s="11" t="s">
        <v>20</v>
      </c>
      <c r="C48" s="113" t="s">
        <v>21</v>
      </c>
      <c r="D48" s="113" t="s">
        <v>17</v>
      </c>
      <c r="E48" s="113" t="s">
        <v>22</v>
      </c>
      <c r="F48" s="113" t="s">
        <v>23</v>
      </c>
      <c r="G48" s="142" t="s">
        <v>95</v>
      </c>
      <c r="H48" s="148"/>
      <c r="I48" s="154" t="s">
        <v>123</v>
      </c>
    </row>
    <row r="49" spans="1:9" ht="18" customHeight="1" thickBot="1">
      <c r="A49" s="11" t="s">
        <v>13</v>
      </c>
      <c r="C49" s="135">
        <v>7</v>
      </c>
      <c r="D49" s="135">
        <v>5</v>
      </c>
      <c r="E49" s="135">
        <v>7</v>
      </c>
      <c r="F49" s="135">
        <v>6</v>
      </c>
      <c r="G49" s="140">
        <v>5</v>
      </c>
      <c r="H49" s="148">
        <v>0</v>
      </c>
      <c r="I49" s="138">
        <f>SUM(C49:H49)</f>
        <v>30</v>
      </c>
    </row>
    <row r="50" spans="1:9" ht="18" customHeight="1" thickBot="1">
      <c r="A50" s="12" t="s">
        <v>14</v>
      </c>
      <c r="C50" s="136">
        <v>7</v>
      </c>
      <c r="D50" s="137">
        <v>2</v>
      </c>
      <c r="E50" s="137">
        <v>7</v>
      </c>
      <c r="F50" s="137">
        <v>3</v>
      </c>
      <c r="G50" s="143">
        <v>5</v>
      </c>
      <c r="H50" s="150">
        <v>0</v>
      </c>
      <c r="I50" s="138">
        <f>SUM(C50:H50)</f>
        <v>24</v>
      </c>
    </row>
    <row r="51" ht="12.75">
      <c r="A51" s="21" t="s">
        <v>25</v>
      </c>
    </row>
    <row r="52" ht="12.75">
      <c r="A52" t="s">
        <v>26</v>
      </c>
    </row>
  </sheetData>
  <printOptions/>
  <pageMargins left="0.3937007874015748" right="0.2755905511811024" top="0.2362204724409449" bottom="0.64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8"/>
  <sheetViews>
    <sheetView workbookViewId="0" topLeftCell="A2">
      <selection activeCell="A22" sqref="A21:A22"/>
    </sheetView>
  </sheetViews>
  <sheetFormatPr defaultColWidth="11.421875" defaultRowHeight="12.75"/>
  <cols>
    <col min="1" max="1" width="14.00390625" style="0" customWidth="1"/>
    <col min="2" max="2" width="9.8515625" style="0" customWidth="1"/>
    <col min="3" max="3" width="9.421875" style="0" customWidth="1"/>
    <col min="4" max="4" width="7.8515625" style="0" customWidth="1"/>
    <col min="5" max="5" width="10.7109375" style="0" customWidth="1"/>
    <col min="6" max="6" width="7.7109375" style="0" customWidth="1"/>
    <col min="7" max="7" width="9.28125" style="0" customWidth="1"/>
    <col min="8" max="8" width="7.8515625" style="0" customWidth="1"/>
    <col min="9" max="9" width="8.28125" style="0" customWidth="1"/>
    <col min="10" max="10" width="9.421875" style="0" customWidth="1"/>
  </cols>
  <sheetData>
    <row r="2" ht="18">
      <c r="C2" s="16" t="s">
        <v>41</v>
      </c>
    </row>
    <row r="4" ht="15.75">
      <c r="C4" s="17" t="s">
        <v>56</v>
      </c>
    </row>
    <row r="5" ht="13.5" thickBot="1"/>
    <row r="6" spans="2:9" ht="18" customHeight="1" thickBot="1">
      <c r="B6" s="23"/>
      <c r="C6" s="34" t="s">
        <v>43</v>
      </c>
      <c r="D6" s="35"/>
      <c r="E6" s="27"/>
      <c r="F6" s="28"/>
      <c r="G6" s="29" t="s">
        <v>44</v>
      </c>
      <c r="H6" s="30"/>
      <c r="I6" s="31"/>
    </row>
    <row r="7" spans="1:9" ht="18" customHeight="1" thickBot="1">
      <c r="A7" s="24" t="s">
        <v>45</v>
      </c>
      <c r="B7" s="32" t="s">
        <v>46</v>
      </c>
      <c r="C7" s="33" t="s">
        <v>47</v>
      </c>
      <c r="D7" s="33" t="s">
        <v>48</v>
      </c>
      <c r="E7" s="36" t="s">
        <v>49</v>
      </c>
      <c r="F7" s="38" t="s">
        <v>50</v>
      </c>
      <c r="G7" s="43" t="s">
        <v>51</v>
      </c>
      <c r="H7" s="42" t="s">
        <v>52</v>
      </c>
      <c r="I7" s="41" t="s">
        <v>53</v>
      </c>
    </row>
    <row r="8" ht="5.25" customHeight="1" thickBot="1">
      <c r="F8" s="39"/>
    </row>
    <row r="9" spans="1:9" ht="18" customHeight="1" thickBot="1">
      <c r="A9" s="24" t="s">
        <v>133</v>
      </c>
      <c r="B9" s="15">
        <v>66</v>
      </c>
      <c r="C9" s="15">
        <v>33</v>
      </c>
      <c r="D9" s="15">
        <v>28</v>
      </c>
      <c r="E9" s="37">
        <v>11</v>
      </c>
      <c r="F9" s="40">
        <v>8</v>
      </c>
      <c r="G9" s="15">
        <v>6</v>
      </c>
      <c r="H9" s="15">
        <v>2</v>
      </c>
      <c r="I9" s="15">
        <v>3</v>
      </c>
    </row>
    <row r="10" ht="6.75" customHeight="1" thickBot="1">
      <c r="F10" s="39"/>
    </row>
    <row r="11" spans="1:9" ht="18" customHeight="1" thickBot="1">
      <c r="A11" s="24" t="s">
        <v>54</v>
      </c>
      <c r="B11" s="15">
        <v>21</v>
      </c>
      <c r="C11" s="15">
        <v>12</v>
      </c>
      <c r="D11" s="15">
        <v>11</v>
      </c>
      <c r="E11" s="37">
        <v>1</v>
      </c>
      <c r="F11" s="40">
        <v>4</v>
      </c>
      <c r="G11" s="15">
        <v>3</v>
      </c>
      <c r="H11" s="15">
        <v>1</v>
      </c>
      <c r="I11" s="15">
        <v>0</v>
      </c>
    </row>
    <row r="12" ht="7.5" customHeight="1" thickBot="1">
      <c r="F12" s="39"/>
    </row>
    <row r="13" spans="1:9" ht="18" customHeight="1" thickBot="1">
      <c r="A13" s="24" t="s">
        <v>55</v>
      </c>
      <c r="B13" s="15">
        <v>14</v>
      </c>
      <c r="C13" s="15">
        <v>10</v>
      </c>
      <c r="D13" s="15">
        <v>4</v>
      </c>
      <c r="E13" s="37">
        <v>0</v>
      </c>
      <c r="F13" s="40">
        <v>3</v>
      </c>
      <c r="G13" s="15">
        <v>0</v>
      </c>
      <c r="H13" s="15">
        <v>0</v>
      </c>
      <c r="I13" s="15">
        <v>1</v>
      </c>
    </row>
    <row r="14" spans="1:9" ht="21" customHeight="1" thickBot="1">
      <c r="A14" s="44" t="s">
        <v>40</v>
      </c>
      <c r="B14" s="44">
        <f aca="true" t="shared" si="0" ref="B14:I14">SUM(B9:B13)</f>
        <v>101</v>
      </c>
      <c r="C14" s="44">
        <f t="shared" si="0"/>
        <v>55</v>
      </c>
      <c r="D14" s="44">
        <f t="shared" si="0"/>
        <v>43</v>
      </c>
      <c r="E14" s="44">
        <f t="shared" si="0"/>
        <v>12</v>
      </c>
      <c r="F14" s="44">
        <f t="shared" si="0"/>
        <v>15</v>
      </c>
      <c r="G14" s="44">
        <f t="shared" si="0"/>
        <v>9</v>
      </c>
      <c r="H14" s="44">
        <f t="shared" si="0"/>
        <v>3</v>
      </c>
      <c r="I14" s="44">
        <f t="shared" si="0"/>
        <v>4</v>
      </c>
    </row>
    <row r="16" ht="15.75">
      <c r="B16" s="17" t="s">
        <v>42</v>
      </c>
    </row>
    <row r="17" ht="13.5" thickBot="1"/>
    <row r="18" spans="2:7" ht="13.5" thickBot="1">
      <c r="B18" s="25" t="s">
        <v>28</v>
      </c>
      <c r="C18" s="25" t="s">
        <v>29</v>
      </c>
      <c r="D18" s="25" t="s">
        <v>30</v>
      </c>
      <c r="E18" s="25" t="s">
        <v>31</v>
      </c>
      <c r="F18" s="25" t="s">
        <v>32</v>
      </c>
      <c r="G18" s="25" t="s">
        <v>124</v>
      </c>
    </row>
    <row r="19" spans="1:7" ht="13.5" thickBot="1">
      <c r="A19" s="24" t="s">
        <v>33</v>
      </c>
      <c r="B19" s="3">
        <v>23</v>
      </c>
      <c r="C19" s="4">
        <v>20</v>
      </c>
      <c r="D19" s="4">
        <v>25</v>
      </c>
      <c r="E19" s="4">
        <v>20</v>
      </c>
      <c r="F19" s="175">
        <v>17</v>
      </c>
      <c r="G19" s="7">
        <v>11</v>
      </c>
    </row>
    <row r="20" spans="1:7" ht="13.5" thickBot="1">
      <c r="A20" s="24" t="s">
        <v>34</v>
      </c>
      <c r="B20" s="6">
        <v>2</v>
      </c>
      <c r="C20" s="7">
        <v>5</v>
      </c>
      <c r="D20" s="7">
        <v>2</v>
      </c>
      <c r="E20" s="7">
        <v>5</v>
      </c>
      <c r="F20" s="176">
        <v>7</v>
      </c>
      <c r="G20" s="7">
        <v>10</v>
      </c>
    </row>
    <row r="21" spans="1:8" ht="13.5" thickBot="1">
      <c r="A21" s="45" t="s">
        <v>40</v>
      </c>
      <c r="B21" s="46">
        <v>25</v>
      </c>
      <c r="C21" s="47">
        <v>25</v>
      </c>
      <c r="D21" s="47">
        <v>27</v>
      </c>
      <c r="E21" s="47">
        <v>25</v>
      </c>
      <c r="F21" s="184">
        <f>SUM(F19:F20)</f>
        <v>24</v>
      </c>
      <c r="G21" s="186">
        <f>SUM(G19:G20)</f>
        <v>21</v>
      </c>
      <c r="H21" s="185">
        <f>SUM(B21:F21)</f>
        <v>126</v>
      </c>
    </row>
    <row r="22" ht="12.75">
      <c r="G22" s="1"/>
    </row>
    <row r="38" spans="1:7" ht="12.75">
      <c r="A38" s="26"/>
      <c r="B38" s="26"/>
      <c r="C38" s="26"/>
      <c r="D38" s="26"/>
      <c r="E38" s="26"/>
      <c r="F38" s="26"/>
      <c r="G38" s="26"/>
    </row>
    <row r="39" spans="2:7" ht="15.75">
      <c r="B39" s="17" t="s">
        <v>39</v>
      </c>
      <c r="G39" s="1"/>
    </row>
    <row r="40" ht="13.5" thickBot="1">
      <c r="G40" s="1"/>
    </row>
    <row r="41" spans="2:7" ht="13.5" thickBot="1">
      <c r="B41" s="25" t="s">
        <v>28</v>
      </c>
      <c r="C41" s="25" t="s">
        <v>29</v>
      </c>
      <c r="D41" s="25" t="s">
        <v>30</v>
      </c>
      <c r="E41" s="25" t="s">
        <v>31</v>
      </c>
      <c r="F41" s="25" t="s">
        <v>32</v>
      </c>
      <c r="G41" s="1"/>
    </row>
    <row r="42" spans="1:7" ht="13.5" thickBot="1">
      <c r="A42" s="24" t="s">
        <v>33</v>
      </c>
      <c r="B42" s="3">
        <v>16</v>
      </c>
      <c r="C42" s="4">
        <v>12</v>
      </c>
      <c r="D42" s="4">
        <v>11</v>
      </c>
      <c r="E42" s="4">
        <v>12</v>
      </c>
      <c r="F42" s="5">
        <v>4</v>
      </c>
      <c r="G42" s="1"/>
    </row>
    <row r="43" spans="1:7" ht="13.5" thickBot="1">
      <c r="A43" s="24" t="s">
        <v>34</v>
      </c>
      <c r="B43" s="6">
        <v>0</v>
      </c>
      <c r="C43" s="7">
        <v>0</v>
      </c>
      <c r="D43" s="7">
        <v>0</v>
      </c>
      <c r="E43" s="7">
        <v>1</v>
      </c>
      <c r="F43" s="8">
        <v>1</v>
      </c>
      <c r="G43" s="1"/>
    </row>
    <row r="44" spans="1:7" ht="13.5" thickBot="1">
      <c r="A44" s="45" t="s">
        <v>40</v>
      </c>
      <c r="B44" s="46">
        <v>16</v>
      </c>
      <c r="C44" s="47">
        <v>12</v>
      </c>
      <c r="D44" s="47">
        <v>11</v>
      </c>
      <c r="E44" s="47">
        <v>13</v>
      </c>
      <c r="F44" s="48"/>
      <c r="G44" s="44">
        <f>SUM(B44:F44)</f>
        <v>52</v>
      </c>
    </row>
    <row r="61" ht="15.75">
      <c r="B61" s="17" t="s">
        <v>62</v>
      </c>
    </row>
    <row r="63" ht="15.75">
      <c r="A63" s="17" t="s">
        <v>63</v>
      </c>
    </row>
    <row r="64" spans="2:4" ht="16.5" thickBot="1">
      <c r="B64" s="17"/>
      <c r="C64" s="64"/>
      <c r="D64" s="64"/>
    </row>
    <row r="65" spans="1:7" ht="13.5" thickBot="1">
      <c r="A65" s="15"/>
      <c r="B65" s="15" t="s">
        <v>28</v>
      </c>
      <c r="C65" s="15" t="s">
        <v>29</v>
      </c>
      <c r="D65" s="15" t="s">
        <v>30</v>
      </c>
      <c r="E65" s="15" t="s">
        <v>31</v>
      </c>
      <c r="F65" s="15" t="s">
        <v>32</v>
      </c>
      <c r="G65" s="55" t="s">
        <v>40</v>
      </c>
    </row>
    <row r="66" spans="1:7" ht="12.75">
      <c r="A66" s="61">
        <v>1</v>
      </c>
      <c r="B66" s="50">
        <v>0</v>
      </c>
      <c r="C66" s="51">
        <v>0</v>
      </c>
      <c r="D66" s="51">
        <v>0</v>
      </c>
      <c r="E66" s="51">
        <v>0</v>
      </c>
      <c r="F66" s="52">
        <v>0</v>
      </c>
      <c r="G66" s="56">
        <f aca="true" t="shared" si="1" ref="G66:G72">SUM(B66:F66)</f>
        <v>0</v>
      </c>
    </row>
    <row r="67" spans="1:7" ht="12.75">
      <c r="A67" s="62">
        <v>2</v>
      </c>
      <c r="B67" s="18">
        <v>0</v>
      </c>
      <c r="C67" s="19">
        <v>0</v>
      </c>
      <c r="D67" s="19">
        <v>3</v>
      </c>
      <c r="E67" s="19">
        <v>0</v>
      </c>
      <c r="F67" s="20">
        <v>0</v>
      </c>
      <c r="G67" s="56">
        <f t="shared" si="1"/>
        <v>3</v>
      </c>
    </row>
    <row r="68" spans="1:7" ht="12.75">
      <c r="A68" s="62">
        <v>3</v>
      </c>
      <c r="B68" s="18">
        <v>1</v>
      </c>
      <c r="C68" s="19">
        <v>0</v>
      </c>
      <c r="D68" s="19">
        <v>0</v>
      </c>
      <c r="E68" s="19">
        <v>0</v>
      </c>
      <c r="F68" s="20">
        <v>0</v>
      </c>
      <c r="G68" s="56">
        <f t="shared" si="1"/>
        <v>1</v>
      </c>
    </row>
    <row r="69" spans="1:7" ht="12.75">
      <c r="A69" s="62">
        <v>4</v>
      </c>
      <c r="B69" s="18">
        <v>1</v>
      </c>
      <c r="C69" s="19">
        <v>0</v>
      </c>
      <c r="D69" s="19">
        <v>0</v>
      </c>
      <c r="E69" s="19">
        <v>0</v>
      </c>
      <c r="F69" s="20">
        <v>0</v>
      </c>
      <c r="G69" s="56">
        <f t="shared" si="1"/>
        <v>1</v>
      </c>
    </row>
    <row r="70" spans="1:7" ht="12.75">
      <c r="A70" s="62">
        <v>5</v>
      </c>
      <c r="B70" s="18">
        <v>0</v>
      </c>
      <c r="C70" s="19">
        <v>0</v>
      </c>
      <c r="D70" s="19">
        <v>0</v>
      </c>
      <c r="E70" s="19">
        <v>4</v>
      </c>
      <c r="F70" s="20">
        <v>0</v>
      </c>
      <c r="G70" s="56">
        <f t="shared" si="1"/>
        <v>4</v>
      </c>
    </row>
    <row r="71" spans="1:7" ht="12.75">
      <c r="A71" s="62">
        <v>6</v>
      </c>
      <c r="B71" s="18">
        <v>0</v>
      </c>
      <c r="C71" s="19">
        <v>0</v>
      </c>
      <c r="D71" s="19">
        <v>0</v>
      </c>
      <c r="E71" s="19">
        <v>0</v>
      </c>
      <c r="F71" s="20">
        <v>0</v>
      </c>
      <c r="G71" s="56">
        <f t="shared" si="1"/>
        <v>0</v>
      </c>
    </row>
    <row r="72" spans="1:7" ht="13.5" thickBot="1">
      <c r="A72" s="49">
        <v>7</v>
      </c>
      <c r="B72" s="18">
        <v>0</v>
      </c>
      <c r="C72" s="19">
        <v>1</v>
      </c>
      <c r="D72" s="19">
        <v>0</v>
      </c>
      <c r="E72" s="19">
        <v>3</v>
      </c>
      <c r="F72" s="20">
        <v>0</v>
      </c>
      <c r="G72" s="56">
        <f t="shared" si="1"/>
        <v>4</v>
      </c>
    </row>
    <row r="73" spans="1:7" ht="13.5" thickBot="1">
      <c r="A73" s="60" t="s">
        <v>40</v>
      </c>
      <c r="B73" s="57">
        <f aca="true" t="shared" si="2" ref="B73:G73">SUM(B66:B72)</f>
        <v>2</v>
      </c>
      <c r="C73" s="58">
        <f t="shared" si="2"/>
        <v>1</v>
      </c>
      <c r="D73" s="58">
        <f t="shared" si="2"/>
        <v>3</v>
      </c>
      <c r="E73" s="58">
        <f t="shared" si="2"/>
        <v>7</v>
      </c>
      <c r="F73" s="59">
        <f t="shared" si="2"/>
        <v>0</v>
      </c>
      <c r="G73" s="44">
        <f t="shared" si="2"/>
        <v>13</v>
      </c>
    </row>
    <row r="75" spans="1:3" ht="12.75">
      <c r="A75" s="14" t="s">
        <v>64</v>
      </c>
      <c r="B75" t="s">
        <v>65</v>
      </c>
      <c r="C75" t="s">
        <v>66</v>
      </c>
    </row>
    <row r="76" spans="2:3" ht="12.75">
      <c r="B76" t="s">
        <v>67</v>
      </c>
      <c r="C76" t="s">
        <v>68</v>
      </c>
    </row>
    <row r="79" ht="15.75">
      <c r="A79" s="17" t="s">
        <v>69</v>
      </c>
    </row>
    <row r="80" ht="13.5" thickBot="1"/>
    <row r="81" spans="1:7" ht="13.5" thickBot="1">
      <c r="A81" s="15"/>
      <c r="B81" s="15" t="s">
        <v>28</v>
      </c>
      <c r="C81" s="15" t="s">
        <v>29</v>
      </c>
      <c r="D81" s="15" t="s">
        <v>30</v>
      </c>
      <c r="E81" s="15" t="s">
        <v>31</v>
      </c>
      <c r="F81" s="15" t="s">
        <v>32</v>
      </c>
      <c r="G81" s="63" t="s">
        <v>40</v>
      </c>
    </row>
    <row r="82" spans="1:7" ht="12.75">
      <c r="A82" s="61">
        <v>1</v>
      </c>
      <c r="B82" s="50">
        <v>0</v>
      </c>
      <c r="C82" s="51">
        <v>0</v>
      </c>
      <c r="D82" s="51">
        <v>1</v>
      </c>
      <c r="E82" s="51">
        <v>0</v>
      </c>
      <c r="F82" s="54">
        <v>0</v>
      </c>
      <c r="G82" s="67">
        <f aca="true" t="shared" si="3" ref="G82:G88">SUM(B82:F82)</f>
        <v>1</v>
      </c>
    </row>
    <row r="83" spans="1:7" ht="12.75">
      <c r="A83" s="62">
        <v>2</v>
      </c>
      <c r="B83" s="18">
        <v>0</v>
      </c>
      <c r="C83" s="19">
        <v>0</v>
      </c>
      <c r="D83" s="19">
        <v>2</v>
      </c>
      <c r="E83" s="19">
        <v>0</v>
      </c>
      <c r="F83" s="65">
        <v>0</v>
      </c>
      <c r="G83" s="68">
        <f t="shared" si="3"/>
        <v>2</v>
      </c>
    </row>
    <row r="84" spans="1:7" ht="12.75">
      <c r="A84" s="62">
        <v>3</v>
      </c>
      <c r="B84" s="18">
        <v>0</v>
      </c>
      <c r="C84" s="19">
        <v>0</v>
      </c>
      <c r="D84" s="19">
        <v>0</v>
      </c>
      <c r="E84" s="19">
        <v>0</v>
      </c>
      <c r="F84" s="65">
        <v>0</v>
      </c>
      <c r="G84" s="68">
        <f t="shared" si="3"/>
        <v>0</v>
      </c>
    </row>
    <row r="85" spans="1:7" ht="18" customHeight="1">
      <c r="A85" s="62">
        <v>4</v>
      </c>
      <c r="B85" s="18">
        <v>0</v>
      </c>
      <c r="C85" s="19">
        <v>0</v>
      </c>
      <c r="D85" s="19">
        <v>0</v>
      </c>
      <c r="E85" s="19">
        <v>0</v>
      </c>
      <c r="F85" s="65">
        <v>0</v>
      </c>
      <c r="G85" s="68">
        <f t="shared" si="3"/>
        <v>0</v>
      </c>
    </row>
    <row r="86" spans="1:7" ht="18" customHeight="1">
      <c r="A86" s="62">
        <v>5</v>
      </c>
      <c r="B86" s="18">
        <v>0</v>
      </c>
      <c r="C86" s="19">
        <v>0</v>
      </c>
      <c r="D86" s="19">
        <v>0</v>
      </c>
      <c r="E86" s="19">
        <v>0</v>
      </c>
      <c r="F86" s="65">
        <v>0</v>
      </c>
      <c r="G86" s="68">
        <f t="shared" si="3"/>
        <v>0</v>
      </c>
    </row>
    <row r="87" spans="1:7" ht="18" customHeight="1">
      <c r="A87" s="62">
        <v>6</v>
      </c>
      <c r="B87" s="18">
        <v>0</v>
      </c>
      <c r="C87" s="19">
        <v>0</v>
      </c>
      <c r="D87" s="19">
        <v>0</v>
      </c>
      <c r="E87" s="19">
        <v>0</v>
      </c>
      <c r="F87" s="65">
        <v>0</v>
      </c>
      <c r="G87" s="68">
        <f t="shared" si="3"/>
        <v>0</v>
      </c>
    </row>
    <row r="88" spans="1:7" ht="18" customHeight="1" thickBot="1">
      <c r="A88" s="49">
        <v>7</v>
      </c>
      <c r="B88" s="18">
        <v>0</v>
      </c>
      <c r="C88" s="19">
        <v>0</v>
      </c>
      <c r="D88" s="19">
        <v>2</v>
      </c>
      <c r="E88" s="19">
        <v>0</v>
      </c>
      <c r="F88" s="65">
        <v>0</v>
      </c>
      <c r="G88" s="69">
        <f t="shared" si="3"/>
        <v>2</v>
      </c>
    </row>
    <row r="89" spans="1:7" ht="18" customHeight="1" thickBot="1">
      <c r="A89" s="60" t="s">
        <v>40</v>
      </c>
      <c r="B89" s="57">
        <f aca="true" t="shared" si="4" ref="B89:G89">SUM(B82:B88)</f>
        <v>0</v>
      </c>
      <c r="C89" s="58">
        <f t="shared" si="4"/>
        <v>0</v>
      </c>
      <c r="D89" s="58">
        <f t="shared" si="4"/>
        <v>5</v>
      </c>
      <c r="E89" s="58">
        <f t="shared" si="4"/>
        <v>0</v>
      </c>
      <c r="F89" s="59">
        <f t="shared" si="4"/>
        <v>0</v>
      </c>
      <c r="G89" s="66">
        <f t="shared" si="4"/>
        <v>5</v>
      </c>
    </row>
    <row r="91" spans="1:3" ht="12.75">
      <c r="A91" s="14" t="s">
        <v>64</v>
      </c>
      <c r="B91" t="s">
        <v>70</v>
      </c>
      <c r="C91" t="s">
        <v>71</v>
      </c>
    </row>
    <row r="92" ht="12.75">
      <c r="C92" t="s">
        <v>72</v>
      </c>
    </row>
    <row r="93" spans="2:3" ht="12.75">
      <c r="B93" t="s">
        <v>67</v>
      </c>
      <c r="C93" t="s">
        <v>72</v>
      </c>
    </row>
    <row r="118" ht="15.75">
      <c r="A118" s="17" t="s">
        <v>73</v>
      </c>
    </row>
    <row r="119" ht="13.5" thickBot="1"/>
    <row r="120" spans="1:8" ht="13.5" thickBot="1">
      <c r="A120" s="15"/>
      <c r="B120" s="15" t="s">
        <v>28</v>
      </c>
      <c r="C120" s="15" t="s">
        <v>29</v>
      </c>
      <c r="D120" s="15" t="s">
        <v>30</v>
      </c>
      <c r="E120" s="15" t="s">
        <v>31</v>
      </c>
      <c r="F120" s="37" t="s">
        <v>32</v>
      </c>
      <c r="G120" s="15" t="s">
        <v>124</v>
      </c>
      <c r="H120" s="187" t="s">
        <v>40</v>
      </c>
    </row>
    <row r="121" spans="1:8" ht="12.75">
      <c r="A121" s="61">
        <v>1</v>
      </c>
      <c r="B121" s="50">
        <v>5</v>
      </c>
      <c r="C121" s="51">
        <v>6</v>
      </c>
      <c r="D121" s="51">
        <v>4</v>
      </c>
      <c r="E121" s="51">
        <v>5</v>
      </c>
      <c r="F121" s="54">
        <v>3</v>
      </c>
      <c r="G121" s="106">
        <v>4</v>
      </c>
      <c r="H121" s="144">
        <f aca="true" t="shared" si="5" ref="H121:H127">SUM(B121:F121)</f>
        <v>23</v>
      </c>
    </row>
    <row r="122" spans="1:8" ht="12.75">
      <c r="A122" s="62">
        <v>2</v>
      </c>
      <c r="B122" s="18">
        <v>4</v>
      </c>
      <c r="C122" s="19">
        <v>3</v>
      </c>
      <c r="D122" s="19">
        <v>7</v>
      </c>
      <c r="E122" s="19">
        <v>2</v>
      </c>
      <c r="F122" s="65">
        <v>4</v>
      </c>
      <c r="G122" s="7">
        <v>3</v>
      </c>
      <c r="H122" s="145">
        <f t="shared" si="5"/>
        <v>20</v>
      </c>
    </row>
    <row r="123" spans="1:8" ht="12.75">
      <c r="A123" s="62">
        <v>3</v>
      </c>
      <c r="B123" s="18">
        <v>1</v>
      </c>
      <c r="C123" s="19">
        <v>2</v>
      </c>
      <c r="D123" s="19">
        <v>3</v>
      </c>
      <c r="E123" s="19">
        <v>3</v>
      </c>
      <c r="F123" s="65">
        <v>2</v>
      </c>
      <c r="G123" s="7">
        <v>4</v>
      </c>
      <c r="H123" s="145">
        <f t="shared" si="5"/>
        <v>11</v>
      </c>
    </row>
    <row r="124" spans="1:8" ht="12.75">
      <c r="A124" s="62">
        <v>4</v>
      </c>
      <c r="B124" s="18">
        <v>2</v>
      </c>
      <c r="C124" s="19">
        <v>7</v>
      </c>
      <c r="D124" s="19">
        <v>1</v>
      </c>
      <c r="E124" s="19">
        <v>3</v>
      </c>
      <c r="F124" s="65">
        <v>2</v>
      </c>
      <c r="G124" s="7">
        <v>3</v>
      </c>
      <c r="H124" s="145">
        <f t="shared" si="5"/>
        <v>15</v>
      </c>
    </row>
    <row r="125" spans="1:8" ht="12.75">
      <c r="A125" s="62">
        <v>5</v>
      </c>
      <c r="B125" s="18">
        <v>0</v>
      </c>
      <c r="C125" s="19">
        <v>0</v>
      </c>
      <c r="D125" s="19">
        <v>2</v>
      </c>
      <c r="E125" s="19">
        <v>8</v>
      </c>
      <c r="F125" s="65">
        <v>3</v>
      </c>
      <c r="G125" s="7">
        <v>3</v>
      </c>
      <c r="H125" s="145">
        <f t="shared" si="5"/>
        <v>13</v>
      </c>
    </row>
    <row r="126" spans="1:8" ht="12.75">
      <c r="A126" s="62">
        <v>6</v>
      </c>
      <c r="B126" s="18">
        <v>0</v>
      </c>
      <c r="C126" s="19">
        <v>0</v>
      </c>
      <c r="D126" s="19">
        <v>0</v>
      </c>
      <c r="E126" s="19">
        <v>0</v>
      </c>
      <c r="F126" s="65">
        <v>0</v>
      </c>
      <c r="G126" s="7">
        <v>0</v>
      </c>
      <c r="H126" s="145">
        <f t="shared" si="5"/>
        <v>0</v>
      </c>
    </row>
    <row r="127" spans="1:8" ht="13.5" thickBot="1">
      <c r="A127" s="49">
        <v>7</v>
      </c>
      <c r="B127" s="18">
        <v>3</v>
      </c>
      <c r="C127" s="19">
        <v>1</v>
      </c>
      <c r="D127" s="19">
        <v>1</v>
      </c>
      <c r="E127" s="19">
        <v>13</v>
      </c>
      <c r="F127" s="65">
        <v>1</v>
      </c>
      <c r="G127" s="7">
        <v>4</v>
      </c>
      <c r="H127" s="188">
        <f t="shared" si="5"/>
        <v>19</v>
      </c>
    </row>
    <row r="128" spans="1:8" ht="13.5" thickBot="1">
      <c r="A128" s="60" t="s">
        <v>40</v>
      </c>
      <c r="B128" s="57">
        <f aca="true" t="shared" si="6" ref="B128:H128">SUM(B121:B127)</f>
        <v>15</v>
      </c>
      <c r="C128" s="58">
        <f t="shared" si="6"/>
        <v>19</v>
      </c>
      <c r="D128" s="58">
        <f t="shared" si="6"/>
        <v>18</v>
      </c>
      <c r="E128" s="58">
        <f t="shared" si="6"/>
        <v>34</v>
      </c>
      <c r="F128" s="168">
        <f t="shared" si="6"/>
        <v>15</v>
      </c>
      <c r="G128" s="102">
        <f t="shared" si="6"/>
        <v>21</v>
      </c>
      <c r="H128" s="185">
        <f t="shared" si="6"/>
        <v>101</v>
      </c>
    </row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 thickBot="1"/>
    <row r="145" spans="2:7" ht="18" customHeight="1" thickBot="1">
      <c r="B145" s="25" t="s">
        <v>28</v>
      </c>
      <c r="C145" s="25" t="s">
        <v>29</v>
      </c>
      <c r="D145" s="25" t="s">
        <v>30</v>
      </c>
      <c r="E145" s="25" t="s">
        <v>31</v>
      </c>
      <c r="F145" s="25" t="s">
        <v>32</v>
      </c>
      <c r="G145" s="63" t="s">
        <v>40</v>
      </c>
    </row>
    <row r="146" spans="1:7" ht="18" customHeight="1" thickBot="1">
      <c r="A146" s="24" t="s">
        <v>57</v>
      </c>
      <c r="B146" s="80">
        <v>88</v>
      </c>
      <c r="C146" s="81">
        <v>88</v>
      </c>
      <c r="D146" s="81">
        <v>142</v>
      </c>
      <c r="E146" s="81">
        <v>106</v>
      </c>
      <c r="F146" s="81">
        <v>76</v>
      </c>
      <c r="G146" s="78">
        <f>SUM(B146:F146)</f>
        <v>500</v>
      </c>
    </row>
    <row r="147" spans="1:7" ht="13.5" thickBot="1">
      <c r="A147" s="24" t="s">
        <v>58</v>
      </c>
      <c r="B147" s="83">
        <v>4</v>
      </c>
      <c r="C147" s="82">
        <v>0</v>
      </c>
      <c r="D147" s="82">
        <v>3</v>
      </c>
      <c r="E147" s="82">
        <v>0</v>
      </c>
      <c r="F147" s="82">
        <v>0</v>
      </c>
      <c r="G147" s="79">
        <f>SUM(B147:F147)</f>
        <v>7</v>
      </c>
    </row>
    <row r="148" spans="1:7" ht="13.5" thickBot="1">
      <c r="A148" s="24" t="s">
        <v>59</v>
      </c>
      <c r="B148" s="83">
        <v>15</v>
      </c>
      <c r="C148" s="82">
        <v>16</v>
      </c>
      <c r="D148" s="82">
        <v>12</v>
      </c>
      <c r="E148" s="82">
        <v>11</v>
      </c>
      <c r="F148" s="82">
        <v>12</v>
      </c>
      <c r="G148" s="79">
        <f>SUM(B148:F148)</f>
        <v>66</v>
      </c>
    </row>
    <row r="149" spans="1:7" ht="13.5" thickBot="1">
      <c r="A149" s="84" t="s">
        <v>77</v>
      </c>
      <c r="B149" s="57">
        <f>SUM(B146:B148)</f>
        <v>107</v>
      </c>
      <c r="C149" s="58">
        <f>SUM(C146:C148)</f>
        <v>104</v>
      </c>
      <c r="D149" s="58">
        <f>SUM(D146:D148)</f>
        <v>157</v>
      </c>
      <c r="E149" s="58">
        <f>SUM(E146:E148)</f>
        <v>117</v>
      </c>
      <c r="F149" s="58">
        <f>SUM(F146:F148)</f>
        <v>88</v>
      </c>
      <c r="G149" s="59">
        <f>SUM(B149:F149)</f>
        <v>573</v>
      </c>
    </row>
    <row r="173" spans="2:7" ht="18">
      <c r="B173" s="16" t="s">
        <v>115</v>
      </c>
      <c r="G173" s="1"/>
    </row>
    <row r="174" ht="13.5" thickBot="1">
      <c r="G174" s="1"/>
    </row>
    <row r="175" spans="2:7" ht="13.5" thickBot="1">
      <c r="B175" s="25" t="s">
        <v>28</v>
      </c>
      <c r="C175" s="25" t="s">
        <v>29</v>
      </c>
      <c r="D175" s="25" t="s">
        <v>30</v>
      </c>
      <c r="E175" s="25" t="s">
        <v>31</v>
      </c>
      <c r="F175" s="25" t="s">
        <v>32</v>
      </c>
      <c r="G175" s="1"/>
    </row>
    <row r="176" spans="1:7" ht="13.5" thickBot="1">
      <c r="A176" s="24" t="s">
        <v>87</v>
      </c>
      <c r="B176" s="3">
        <v>16</v>
      </c>
      <c r="C176" s="4">
        <v>18</v>
      </c>
      <c r="D176" s="4">
        <v>1</v>
      </c>
      <c r="E176" s="4">
        <v>12</v>
      </c>
      <c r="F176" s="5">
        <v>0</v>
      </c>
      <c r="G176" s="1"/>
    </row>
    <row r="177" spans="1:7" ht="13.5" thickBot="1">
      <c r="A177" s="24" t="s">
        <v>86</v>
      </c>
      <c r="B177" s="105">
        <v>32</v>
      </c>
      <c r="C177" s="106">
        <v>17</v>
      </c>
      <c r="D177" s="106">
        <v>9</v>
      </c>
      <c r="E177" s="106">
        <v>25</v>
      </c>
      <c r="F177" s="107">
        <v>8</v>
      </c>
      <c r="G177" s="1"/>
    </row>
    <row r="178" spans="1:7" ht="13.5" thickBot="1">
      <c r="A178" s="24" t="s">
        <v>88</v>
      </c>
      <c r="B178" s="6">
        <v>11</v>
      </c>
      <c r="C178" s="7">
        <v>10</v>
      </c>
      <c r="D178" s="7">
        <v>4</v>
      </c>
      <c r="E178" s="7">
        <v>8</v>
      </c>
      <c r="F178" s="8">
        <v>5</v>
      </c>
      <c r="G178" s="1"/>
    </row>
    <row r="179" spans="1:7" ht="13.5" thickBot="1">
      <c r="A179" s="45" t="s">
        <v>40</v>
      </c>
      <c r="B179" s="57">
        <f>SUM(B176:B178)</f>
        <v>59</v>
      </c>
      <c r="C179" s="58">
        <f>SUM(C176:C178)</f>
        <v>45</v>
      </c>
      <c r="D179" s="58">
        <f>SUM(D176:D178)</f>
        <v>14</v>
      </c>
      <c r="E179" s="58">
        <f>SUM(E176:E178)</f>
        <v>45</v>
      </c>
      <c r="F179" s="59">
        <f>SUM(F176:F178)</f>
        <v>13</v>
      </c>
      <c r="G179" s="44">
        <f>SUM(B179:F179)</f>
        <v>176</v>
      </c>
    </row>
    <row r="201" ht="15.75">
      <c r="B201" s="17" t="s">
        <v>60</v>
      </c>
    </row>
    <row r="202" ht="13.5" thickBot="1"/>
    <row r="203" spans="1:11" ht="13.5" thickBot="1">
      <c r="A203" s="15" t="s">
        <v>13</v>
      </c>
      <c r="B203" s="53" t="s">
        <v>28</v>
      </c>
      <c r="C203" s="53" t="s">
        <v>29</v>
      </c>
      <c r="D203" s="53" t="s">
        <v>30</v>
      </c>
      <c r="E203" s="53" t="s">
        <v>31</v>
      </c>
      <c r="F203" s="53" t="s">
        <v>32</v>
      </c>
      <c r="G203" s="55" t="s">
        <v>40</v>
      </c>
      <c r="K203" s="1"/>
    </row>
    <row r="204" spans="1:11" ht="12.75">
      <c r="A204" s="61">
        <v>1</v>
      </c>
      <c r="B204" s="50">
        <v>8</v>
      </c>
      <c r="C204" s="51">
        <v>9</v>
      </c>
      <c r="D204" s="51">
        <v>25</v>
      </c>
      <c r="E204" s="51">
        <v>16</v>
      </c>
      <c r="F204" s="52">
        <v>13</v>
      </c>
      <c r="G204" s="56">
        <f aca="true" t="shared" si="7" ref="G204:G210">SUM(B204:F204)</f>
        <v>71</v>
      </c>
      <c r="K204" s="1"/>
    </row>
    <row r="205" spans="1:11" ht="12.75">
      <c r="A205" s="62">
        <v>2</v>
      </c>
      <c r="B205" s="18">
        <v>6</v>
      </c>
      <c r="C205" s="19">
        <v>3</v>
      </c>
      <c r="D205" s="19">
        <v>23</v>
      </c>
      <c r="E205" s="19">
        <v>20</v>
      </c>
      <c r="F205" s="20">
        <v>5</v>
      </c>
      <c r="G205" s="56">
        <f t="shared" si="7"/>
        <v>57</v>
      </c>
      <c r="K205" s="1"/>
    </row>
    <row r="206" spans="1:7" ht="12.75">
      <c r="A206" s="62">
        <v>3</v>
      </c>
      <c r="B206" s="18">
        <v>7</v>
      </c>
      <c r="C206" s="19">
        <v>15</v>
      </c>
      <c r="D206" s="19">
        <v>17</v>
      </c>
      <c r="E206" s="19">
        <v>8</v>
      </c>
      <c r="F206" s="20">
        <v>5</v>
      </c>
      <c r="G206" s="56">
        <f t="shared" si="7"/>
        <v>52</v>
      </c>
    </row>
    <row r="207" spans="1:7" ht="12.75">
      <c r="A207" s="62">
        <v>4</v>
      </c>
      <c r="B207" s="18">
        <v>4</v>
      </c>
      <c r="C207" s="19">
        <v>13</v>
      </c>
      <c r="D207" s="19">
        <v>27</v>
      </c>
      <c r="E207" s="19">
        <v>11</v>
      </c>
      <c r="F207" s="20">
        <v>19</v>
      </c>
      <c r="G207" s="56">
        <f t="shared" si="7"/>
        <v>74</v>
      </c>
    </row>
    <row r="208" spans="1:7" ht="12.75">
      <c r="A208" s="62">
        <v>5</v>
      </c>
      <c r="B208" s="18">
        <v>0</v>
      </c>
      <c r="C208" s="19">
        <v>0</v>
      </c>
      <c r="D208" s="19">
        <v>5</v>
      </c>
      <c r="E208" s="19">
        <v>0</v>
      </c>
      <c r="F208" s="20">
        <v>8</v>
      </c>
      <c r="G208" s="56">
        <f t="shared" si="7"/>
        <v>13</v>
      </c>
    </row>
    <row r="209" spans="1:7" ht="12.75">
      <c r="A209" s="62">
        <v>6</v>
      </c>
      <c r="B209" s="18">
        <v>0</v>
      </c>
      <c r="C209" s="19">
        <v>0</v>
      </c>
      <c r="D209" s="19">
        <v>8</v>
      </c>
      <c r="E209" s="19">
        <v>2</v>
      </c>
      <c r="F209" s="20">
        <v>4</v>
      </c>
      <c r="G209" s="56">
        <f t="shared" si="7"/>
        <v>14</v>
      </c>
    </row>
    <row r="210" spans="1:7" ht="13.5" thickBot="1">
      <c r="A210" s="49">
        <v>7</v>
      </c>
      <c r="B210" s="18">
        <v>5</v>
      </c>
      <c r="C210" s="19">
        <v>1</v>
      </c>
      <c r="D210" s="19">
        <v>3</v>
      </c>
      <c r="E210" s="19">
        <v>5</v>
      </c>
      <c r="F210" s="20">
        <v>4</v>
      </c>
      <c r="G210" s="56">
        <f t="shared" si="7"/>
        <v>18</v>
      </c>
    </row>
    <row r="211" spans="1:7" ht="13.5" thickBot="1">
      <c r="A211" s="60" t="s">
        <v>40</v>
      </c>
      <c r="B211" s="57">
        <f aca="true" t="shared" si="8" ref="B211:G211">SUM(B204:B210)</f>
        <v>30</v>
      </c>
      <c r="C211" s="58">
        <f t="shared" si="8"/>
        <v>41</v>
      </c>
      <c r="D211" s="58">
        <f t="shared" si="8"/>
        <v>108</v>
      </c>
      <c r="E211" s="58">
        <f t="shared" si="8"/>
        <v>62</v>
      </c>
      <c r="F211" s="59">
        <f t="shared" si="8"/>
        <v>58</v>
      </c>
      <c r="G211" s="44">
        <f t="shared" si="8"/>
        <v>299</v>
      </c>
    </row>
    <row r="234" ht="15.75">
      <c r="B234" s="17" t="s">
        <v>61</v>
      </c>
    </row>
    <row r="235" ht="13.5" thickBot="1"/>
    <row r="236" spans="1:7" ht="13.5" thickBot="1">
      <c r="A236" s="15"/>
      <c r="B236" s="15" t="s">
        <v>28</v>
      </c>
      <c r="C236" s="15" t="s">
        <v>29</v>
      </c>
      <c r="D236" s="15" t="s">
        <v>30</v>
      </c>
      <c r="E236" s="15" t="s">
        <v>31</v>
      </c>
      <c r="F236" s="15" t="s">
        <v>32</v>
      </c>
      <c r="G236" s="55" t="s">
        <v>40</v>
      </c>
    </row>
    <row r="237" spans="1:7" ht="12.75">
      <c r="A237" s="61">
        <v>1</v>
      </c>
      <c r="B237" s="50">
        <v>14</v>
      </c>
      <c r="C237" s="51">
        <v>14</v>
      </c>
      <c r="D237" s="51">
        <v>2</v>
      </c>
      <c r="E237" s="51">
        <v>17</v>
      </c>
      <c r="F237" s="52">
        <v>1</v>
      </c>
      <c r="G237" s="56">
        <f aca="true" t="shared" si="9" ref="G237:G243">SUM(B237:F237)</f>
        <v>48</v>
      </c>
    </row>
    <row r="238" spans="1:7" ht="12.75">
      <c r="A238" s="62">
        <v>2</v>
      </c>
      <c r="B238" s="18">
        <v>11</v>
      </c>
      <c r="C238" s="19">
        <v>12</v>
      </c>
      <c r="D238" s="19">
        <v>6</v>
      </c>
      <c r="E238" s="19">
        <v>10</v>
      </c>
      <c r="F238" s="20">
        <v>6</v>
      </c>
      <c r="G238" s="56">
        <f t="shared" si="9"/>
        <v>45</v>
      </c>
    </row>
    <row r="239" spans="1:7" ht="12.75">
      <c r="A239" s="62">
        <v>3</v>
      </c>
      <c r="B239" s="18">
        <v>9</v>
      </c>
      <c r="C239" s="19">
        <v>7</v>
      </c>
      <c r="D239" s="19">
        <v>8</v>
      </c>
      <c r="E239" s="19">
        <v>6</v>
      </c>
      <c r="F239" s="20">
        <v>4</v>
      </c>
      <c r="G239" s="56">
        <f t="shared" si="9"/>
        <v>34</v>
      </c>
    </row>
    <row r="240" spans="1:7" ht="12.75">
      <c r="A240" s="62">
        <v>4</v>
      </c>
      <c r="B240" s="18">
        <v>7</v>
      </c>
      <c r="C240" s="19">
        <v>11</v>
      </c>
      <c r="D240" s="19">
        <v>10</v>
      </c>
      <c r="E240" s="19">
        <v>5</v>
      </c>
      <c r="F240" s="20">
        <v>1</v>
      </c>
      <c r="G240" s="56">
        <f t="shared" si="9"/>
        <v>34</v>
      </c>
    </row>
    <row r="241" spans="1:7" ht="12.75">
      <c r="A241" s="62">
        <v>5</v>
      </c>
      <c r="B241" s="18">
        <v>0</v>
      </c>
      <c r="C241" s="19">
        <v>0</v>
      </c>
      <c r="D241" s="19">
        <v>0</v>
      </c>
      <c r="E241" s="19">
        <v>3</v>
      </c>
      <c r="F241" s="20">
        <v>0</v>
      </c>
      <c r="G241" s="56">
        <f t="shared" si="9"/>
        <v>3</v>
      </c>
    </row>
    <row r="242" spans="1:7" ht="12.75">
      <c r="A242" s="62">
        <v>6</v>
      </c>
      <c r="B242" s="18">
        <v>0</v>
      </c>
      <c r="C242" s="19">
        <v>0</v>
      </c>
      <c r="D242" s="19">
        <v>0</v>
      </c>
      <c r="E242" s="19">
        <v>0</v>
      </c>
      <c r="F242" s="20">
        <v>1</v>
      </c>
      <c r="G242" s="56">
        <f t="shared" si="9"/>
        <v>1</v>
      </c>
    </row>
    <row r="243" spans="1:7" ht="13.5" thickBot="1">
      <c r="A243" s="49">
        <v>7</v>
      </c>
      <c r="B243" s="18">
        <v>17</v>
      </c>
      <c r="C243" s="19">
        <v>3</v>
      </c>
      <c r="D243" s="19">
        <v>8</v>
      </c>
      <c r="E243" s="19">
        <v>3</v>
      </c>
      <c r="F243" s="20">
        <v>5</v>
      </c>
      <c r="G243" s="56">
        <f t="shared" si="9"/>
        <v>36</v>
      </c>
    </row>
    <row r="244" spans="1:7" ht="13.5" thickBot="1">
      <c r="A244" s="60" t="s">
        <v>40</v>
      </c>
      <c r="B244" s="57">
        <f aca="true" t="shared" si="10" ref="B244:G244">SUM(B237:B243)</f>
        <v>58</v>
      </c>
      <c r="C244" s="58">
        <f t="shared" si="10"/>
        <v>47</v>
      </c>
      <c r="D244" s="58">
        <f t="shared" si="10"/>
        <v>34</v>
      </c>
      <c r="E244" s="58">
        <f t="shared" si="10"/>
        <v>44</v>
      </c>
      <c r="F244" s="59">
        <f t="shared" si="10"/>
        <v>18</v>
      </c>
      <c r="G244" s="44">
        <f t="shared" si="10"/>
        <v>201</v>
      </c>
    </row>
    <row r="263" ht="18">
      <c r="B263" s="16" t="s">
        <v>106</v>
      </c>
    </row>
    <row r="265" ht="13.5" thickBot="1"/>
    <row r="266" spans="2:7" ht="19.5" customHeight="1" thickBot="1">
      <c r="B266" s="25" t="s">
        <v>28</v>
      </c>
      <c r="C266" s="25" t="s">
        <v>29</v>
      </c>
      <c r="D266" s="25" t="s">
        <v>30</v>
      </c>
      <c r="E266" s="25" t="s">
        <v>31</v>
      </c>
      <c r="F266" s="25" t="s">
        <v>32</v>
      </c>
      <c r="G266" s="55" t="s">
        <v>124</v>
      </c>
    </row>
    <row r="267" spans="1:7" ht="19.5" customHeight="1" thickBot="1">
      <c r="A267" s="24" t="s">
        <v>107</v>
      </c>
      <c r="B267" s="50">
        <v>16</v>
      </c>
      <c r="C267" s="51">
        <v>50</v>
      </c>
      <c r="D267" s="51">
        <v>33</v>
      </c>
      <c r="E267" s="51">
        <v>94</v>
      </c>
      <c r="F267" s="52">
        <v>62</v>
      </c>
      <c r="G267" s="63">
        <v>138</v>
      </c>
    </row>
    <row r="268" spans="1:7" ht="19.5" customHeight="1" thickBot="1">
      <c r="A268" s="24" t="s">
        <v>108</v>
      </c>
      <c r="B268" s="18">
        <v>2</v>
      </c>
      <c r="C268" s="19">
        <v>0</v>
      </c>
      <c r="D268" s="19">
        <v>0</v>
      </c>
      <c r="E268" s="19">
        <v>4</v>
      </c>
      <c r="F268" s="20">
        <v>1</v>
      </c>
      <c r="G268" s="158">
        <v>19</v>
      </c>
    </row>
    <row r="269" spans="1:7" ht="19.5" customHeight="1" thickBot="1">
      <c r="A269" s="45" t="s">
        <v>40</v>
      </c>
      <c r="B269" s="57">
        <f aca="true" t="shared" si="11" ref="B269:G269">SUM(B267:B268)</f>
        <v>18</v>
      </c>
      <c r="C269" s="58">
        <f t="shared" si="11"/>
        <v>50</v>
      </c>
      <c r="D269" s="58">
        <f t="shared" si="11"/>
        <v>33</v>
      </c>
      <c r="E269" s="58">
        <f t="shared" si="11"/>
        <v>98</v>
      </c>
      <c r="F269" s="59">
        <f t="shared" si="11"/>
        <v>63</v>
      </c>
      <c r="G269" s="44">
        <f t="shared" si="11"/>
        <v>157</v>
      </c>
    </row>
    <row r="288" ht="12.75">
      <c r="B288" s="14" t="s">
        <v>125</v>
      </c>
    </row>
    <row r="291" ht="18">
      <c r="B291" s="16" t="s">
        <v>126</v>
      </c>
    </row>
    <row r="293" ht="13.5" thickBot="1"/>
    <row r="294" spans="2:7" ht="13.5" thickBot="1">
      <c r="B294" s="25" t="s">
        <v>28</v>
      </c>
      <c r="C294" s="25" t="s">
        <v>29</v>
      </c>
      <c r="D294" s="25" t="s">
        <v>30</v>
      </c>
      <c r="E294" s="25" t="s">
        <v>31</v>
      </c>
      <c r="F294" s="25" t="s">
        <v>32</v>
      </c>
      <c r="G294" s="63" t="s">
        <v>124</v>
      </c>
    </row>
    <row r="295" spans="1:7" ht="16.5" customHeight="1" thickBot="1">
      <c r="A295" s="161" t="s">
        <v>127</v>
      </c>
      <c r="B295" s="50">
        <v>0</v>
      </c>
      <c r="C295" s="51">
        <v>0</v>
      </c>
      <c r="D295" s="51">
        <v>0</v>
      </c>
      <c r="E295" s="51">
        <v>0</v>
      </c>
      <c r="F295" s="51">
        <v>0</v>
      </c>
      <c r="G295" s="159">
        <v>0</v>
      </c>
    </row>
    <row r="296" spans="1:7" ht="16.5" customHeight="1">
      <c r="A296" s="11" t="s">
        <v>102</v>
      </c>
      <c r="B296" s="18"/>
      <c r="C296" s="19"/>
      <c r="D296" s="19"/>
      <c r="E296" s="19"/>
      <c r="F296" s="19"/>
      <c r="G296" s="159">
        <v>57.1</v>
      </c>
    </row>
    <row r="297" spans="1:7" ht="16.5" customHeight="1">
      <c r="A297" s="11" t="s">
        <v>128</v>
      </c>
      <c r="B297" s="18"/>
      <c r="C297" s="19"/>
      <c r="D297" s="19"/>
      <c r="E297" s="19"/>
      <c r="F297" s="19"/>
      <c r="G297" s="20"/>
    </row>
    <row r="298" spans="1:7" ht="16.5" customHeight="1" thickBot="1">
      <c r="A298" s="162" t="s">
        <v>40</v>
      </c>
      <c r="B298" s="120"/>
      <c r="C298" s="111"/>
      <c r="D298" s="111"/>
      <c r="E298" s="111"/>
      <c r="F298" s="111"/>
      <c r="G298" s="112">
        <f>SUM(G295:G297)</f>
        <v>57.1</v>
      </c>
    </row>
  </sheetData>
  <printOptions horizontalCentered="1"/>
  <pageMargins left="0.7874015748031497" right="0.31496062992125984" top="0.4330708661417323" bottom="0.6299212598425197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1"/>
  <sheetViews>
    <sheetView workbookViewId="0" topLeftCell="A1">
      <selection activeCell="A185" sqref="A185:G189"/>
    </sheetView>
  </sheetViews>
  <sheetFormatPr defaultColWidth="11.421875" defaultRowHeight="12.75"/>
  <cols>
    <col min="1" max="1" width="14.421875" style="0" customWidth="1"/>
    <col min="2" max="2" width="9.8515625" style="0" customWidth="1"/>
    <col min="3" max="3" width="9.421875" style="0" customWidth="1"/>
    <col min="4" max="4" width="7.8515625" style="0" customWidth="1"/>
    <col min="5" max="5" width="9.8515625" style="0" customWidth="1"/>
    <col min="6" max="6" width="7.7109375" style="0" customWidth="1"/>
    <col min="7" max="7" width="9.28125" style="0" customWidth="1"/>
    <col min="8" max="8" width="7.8515625" style="0" customWidth="1"/>
    <col min="9" max="9" width="8.28125" style="0" customWidth="1"/>
    <col min="10" max="10" width="8.7109375" style="0" customWidth="1"/>
  </cols>
  <sheetData>
    <row r="1" spans="1:2" ht="12.75">
      <c r="A1" s="108"/>
      <c r="B1" s="26"/>
    </row>
    <row r="2" spans="1:3" ht="18">
      <c r="A2" s="26"/>
      <c r="B2" s="26"/>
      <c r="C2" s="16" t="s">
        <v>97</v>
      </c>
    </row>
    <row r="3" spans="1:2" ht="12.75">
      <c r="A3" s="108"/>
      <c r="B3" s="26"/>
    </row>
    <row r="4" ht="15.75">
      <c r="B4" s="17" t="s">
        <v>131</v>
      </c>
    </row>
    <row r="6" ht="13.5" thickBot="1"/>
    <row r="7" spans="2:10" ht="18" customHeight="1" thickBot="1">
      <c r="B7" s="85"/>
      <c r="C7" s="86" t="s">
        <v>43</v>
      </c>
      <c r="D7" s="87"/>
      <c r="E7" s="88"/>
      <c r="G7" s="28"/>
      <c r="H7" s="29" t="s">
        <v>44</v>
      </c>
      <c r="I7" s="30"/>
      <c r="J7" s="31"/>
    </row>
    <row r="8" spans="1:10" ht="18" customHeight="1" thickBot="1">
      <c r="A8" s="24" t="s">
        <v>79</v>
      </c>
      <c r="B8" s="89" t="s">
        <v>46</v>
      </c>
      <c r="C8" s="90" t="s">
        <v>47</v>
      </c>
      <c r="D8" s="90" t="s">
        <v>48</v>
      </c>
      <c r="E8" s="91" t="s">
        <v>49</v>
      </c>
      <c r="G8" s="92" t="s">
        <v>50</v>
      </c>
      <c r="H8" s="93" t="s">
        <v>51</v>
      </c>
      <c r="I8" s="94" t="s">
        <v>52</v>
      </c>
      <c r="J8" s="95" t="s">
        <v>53</v>
      </c>
    </row>
    <row r="9" spans="1:10" ht="18" customHeight="1" thickBot="1">
      <c r="A9" s="24" t="s">
        <v>78</v>
      </c>
      <c r="B9" s="96">
        <v>65</v>
      </c>
      <c r="C9" s="97">
        <v>37</v>
      </c>
      <c r="D9" s="97">
        <v>24</v>
      </c>
      <c r="E9" s="98">
        <v>2</v>
      </c>
      <c r="G9" s="96">
        <v>10</v>
      </c>
      <c r="H9" s="97">
        <v>8</v>
      </c>
      <c r="I9" s="100">
        <v>2</v>
      </c>
      <c r="J9" s="99">
        <v>4</v>
      </c>
    </row>
    <row r="10" spans="1:10" ht="18" customHeight="1" thickBot="1">
      <c r="A10" s="44" t="s">
        <v>40</v>
      </c>
      <c r="B10" s="44">
        <f>SUM(B9)</f>
        <v>65</v>
      </c>
      <c r="C10" s="44">
        <f>SUM(C9)</f>
        <v>37</v>
      </c>
      <c r="D10" s="44">
        <f>SUM(D9)</f>
        <v>24</v>
      </c>
      <c r="E10" s="44">
        <f>SUM(E9)</f>
        <v>2</v>
      </c>
      <c r="F10" s="101"/>
      <c r="G10" s="44">
        <f>SUM(G9)</f>
        <v>10</v>
      </c>
      <c r="H10" s="44">
        <f>SUM(H9)</f>
        <v>8</v>
      </c>
      <c r="I10" s="44">
        <f>SUM(I9)</f>
        <v>2</v>
      </c>
      <c r="J10" s="44">
        <f>SUM(J9)</f>
        <v>4</v>
      </c>
    </row>
    <row r="13" spans="2:7" ht="18">
      <c r="B13" s="16" t="s">
        <v>35</v>
      </c>
      <c r="G13" s="1"/>
    </row>
    <row r="14" ht="13.5" thickBot="1">
      <c r="G14" s="1"/>
    </row>
    <row r="15" spans="2:7" ht="18" customHeight="1" thickBot="1">
      <c r="B15" s="25" t="s">
        <v>28</v>
      </c>
      <c r="C15" s="25" t="s">
        <v>29</v>
      </c>
      <c r="D15" s="25" t="s">
        <v>30</v>
      </c>
      <c r="E15" s="25" t="s">
        <v>31</v>
      </c>
      <c r="F15" s="25" t="s">
        <v>32</v>
      </c>
      <c r="G15" s="25" t="s">
        <v>124</v>
      </c>
    </row>
    <row r="16" spans="1:7" ht="18" customHeight="1" thickBot="1">
      <c r="A16" s="24" t="s">
        <v>33</v>
      </c>
      <c r="B16" s="3">
        <v>13</v>
      </c>
      <c r="C16" s="4">
        <v>14</v>
      </c>
      <c r="D16" s="4">
        <v>22</v>
      </c>
      <c r="E16" s="4">
        <v>10</v>
      </c>
      <c r="F16" s="175">
        <v>16</v>
      </c>
      <c r="G16" s="163">
        <v>12</v>
      </c>
    </row>
    <row r="17" spans="1:7" ht="18" customHeight="1" thickBot="1">
      <c r="A17" s="24" t="s">
        <v>34</v>
      </c>
      <c r="B17" s="6">
        <v>6</v>
      </c>
      <c r="C17" s="7">
        <v>10</v>
      </c>
      <c r="D17" s="7">
        <v>4</v>
      </c>
      <c r="E17" s="7">
        <v>6</v>
      </c>
      <c r="F17" s="176">
        <v>7</v>
      </c>
      <c r="G17" s="166">
        <v>5</v>
      </c>
    </row>
    <row r="18" spans="1:7" ht="18" customHeight="1" thickBot="1">
      <c r="A18" s="45" t="s">
        <v>40</v>
      </c>
      <c r="B18" s="57">
        <f aca="true" t="shared" si="0" ref="B18:G18">SUM(B16:B17)</f>
        <v>19</v>
      </c>
      <c r="C18" s="58">
        <f t="shared" si="0"/>
        <v>24</v>
      </c>
      <c r="D18" s="58">
        <f t="shared" si="0"/>
        <v>26</v>
      </c>
      <c r="E18" s="58">
        <f t="shared" si="0"/>
        <v>16</v>
      </c>
      <c r="F18" s="168">
        <f t="shared" si="0"/>
        <v>23</v>
      </c>
      <c r="G18" s="69">
        <f t="shared" si="0"/>
        <v>17</v>
      </c>
    </row>
    <row r="19" spans="1:7" ht="18" customHeight="1">
      <c r="A19" s="21"/>
      <c r="B19" s="109"/>
      <c r="C19" s="109"/>
      <c r="D19" s="109"/>
      <c r="E19" s="109"/>
      <c r="F19" s="109"/>
      <c r="G19" s="109"/>
    </row>
    <row r="54" ht="15.75">
      <c r="A54" s="17" t="s">
        <v>74</v>
      </c>
    </row>
    <row r="56" ht="13.5" thickBot="1"/>
    <row r="57" spans="2:7" ht="18" customHeight="1" thickBot="1">
      <c r="B57" s="25" t="s">
        <v>28</v>
      </c>
      <c r="C57" s="25" t="s">
        <v>29</v>
      </c>
      <c r="D57" s="25" t="s">
        <v>30</v>
      </c>
      <c r="E57" s="25" t="s">
        <v>31</v>
      </c>
      <c r="F57" s="25" t="s">
        <v>32</v>
      </c>
      <c r="G57" s="25" t="s">
        <v>40</v>
      </c>
    </row>
    <row r="58" spans="1:7" ht="18" customHeight="1" thickBot="1">
      <c r="A58" s="24" t="s">
        <v>75</v>
      </c>
      <c r="B58" s="3">
        <v>0</v>
      </c>
      <c r="C58" s="4">
        <v>0</v>
      </c>
      <c r="D58" s="4">
        <v>3</v>
      </c>
      <c r="E58" s="4">
        <v>1</v>
      </c>
      <c r="F58" s="4">
        <v>0</v>
      </c>
      <c r="G58" s="71">
        <f>SUM(B58:F58)</f>
        <v>4</v>
      </c>
    </row>
    <row r="59" spans="1:7" ht="18" customHeight="1" thickBot="1">
      <c r="A59" s="24" t="s">
        <v>76</v>
      </c>
      <c r="B59" s="72">
        <v>0</v>
      </c>
      <c r="C59" s="73">
        <v>0</v>
      </c>
      <c r="D59" s="73">
        <v>7</v>
      </c>
      <c r="E59" s="73">
        <v>1</v>
      </c>
      <c r="F59" s="73">
        <v>2</v>
      </c>
      <c r="G59" s="74">
        <f>SUM(B59:F59)</f>
        <v>10</v>
      </c>
    </row>
    <row r="60" spans="1:7" ht="18" customHeight="1" thickBot="1">
      <c r="A60" s="70" t="s">
        <v>40</v>
      </c>
      <c r="B60" s="75">
        <f>SUM(B58:B59)</f>
        <v>0</v>
      </c>
      <c r="C60" s="76">
        <f>SUM(C58:C59)</f>
        <v>0</v>
      </c>
      <c r="D60" s="76">
        <f>SUM(D58:D59)</f>
        <v>10</v>
      </c>
      <c r="E60" s="76">
        <f>SUM(E58:E59)</f>
        <v>2</v>
      </c>
      <c r="F60" s="76">
        <f>SUM(F58:F59)</f>
        <v>2</v>
      </c>
      <c r="G60" s="77">
        <f>SUM(B60:F60)</f>
        <v>14</v>
      </c>
    </row>
    <row r="61" ht="18" customHeight="1"/>
    <row r="79" spans="2:7" ht="18" customHeight="1">
      <c r="B79" s="16" t="s">
        <v>85</v>
      </c>
      <c r="G79" s="1"/>
    </row>
    <row r="80" ht="18" customHeight="1" thickBot="1">
      <c r="G80" s="1"/>
    </row>
    <row r="81" spans="2:7" ht="18" customHeight="1" thickBot="1">
      <c r="B81" s="25" t="s">
        <v>28</v>
      </c>
      <c r="C81" s="25" t="s">
        <v>29</v>
      </c>
      <c r="D81" s="25" t="s">
        <v>30</v>
      </c>
      <c r="E81" s="25" t="s">
        <v>31</v>
      </c>
      <c r="F81" s="25" t="s">
        <v>32</v>
      </c>
      <c r="G81" s="15" t="s">
        <v>124</v>
      </c>
    </row>
    <row r="82" spans="1:7" ht="18" customHeight="1" thickBot="1">
      <c r="A82" s="24" t="s">
        <v>87</v>
      </c>
      <c r="B82" s="3">
        <v>11</v>
      </c>
      <c r="C82" s="4">
        <v>5</v>
      </c>
      <c r="D82" s="4">
        <v>7</v>
      </c>
      <c r="E82" s="4">
        <v>7</v>
      </c>
      <c r="F82" s="175">
        <v>0</v>
      </c>
      <c r="G82" s="106">
        <v>7</v>
      </c>
    </row>
    <row r="83" spans="1:7" ht="18" customHeight="1" thickBot="1">
      <c r="A83" s="24" t="s">
        <v>86</v>
      </c>
      <c r="B83" s="105">
        <v>30</v>
      </c>
      <c r="C83" s="106">
        <v>8</v>
      </c>
      <c r="D83" s="106">
        <v>8</v>
      </c>
      <c r="E83" s="106">
        <v>7</v>
      </c>
      <c r="F83" s="189">
        <v>3</v>
      </c>
      <c r="G83" s="7">
        <v>4</v>
      </c>
    </row>
    <row r="84" spans="1:7" ht="18" customHeight="1" thickBot="1">
      <c r="A84" s="24" t="s">
        <v>88</v>
      </c>
      <c r="B84" s="6">
        <v>16</v>
      </c>
      <c r="C84" s="7">
        <v>5</v>
      </c>
      <c r="D84" s="7">
        <v>8</v>
      </c>
      <c r="E84" s="7">
        <v>1</v>
      </c>
      <c r="F84" s="176">
        <v>2</v>
      </c>
      <c r="G84" s="7">
        <v>10</v>
      </c>
    </row>
    <row r="85" spans="1:7" ht="18" customHeight="1" thickBot="1">
      <c r="A85" s="45" t="s">
        <v>40</v>
      </c>
      <c r="B85" s="57">
        <f aca="true" t="shared" si="1" ref="B85:G85">SUM(B82:B84)</f>
        <v>57</v>
      </c>
      <c r="C85" s="58">
        <f t="shared" si="1"/>
        <v>18</v>
      </c>
      <c r="D85" s="58">
        <f t="shared" si="1"/>
        <v>23</v>
      </c>
      <c r="E85" s="58">
        <f t="shared" si="1"/>
        <v>15</v>
      </c>
      <c r="F85" s="168">
        <f t="shared" si="1"/>
        <v>5</v>
      </c>
      <c r="G85" s="102">
        <f t="shared" si="1"/>
        <v>21</v>
      </c>
    </row>
    <row r="98" ht="18" customHeight="1"/>
    <row r="99" ht="18" customHeight="1"/>
    <row r="100" ht="18" customHeight="1"/>
    <row r="102" ht="15.75">
      <c r="B102" s="17" t="s">
        <v>60</v>
      </c>
    </row>
    <row r="103" ht="16.5" thickBot="1">
      <c r="B103" s="17"/>
    </row>
    <row r="104" spans="1:7" ht="13.5" thickBot="1">
      <c r="A104" s="15" t="s">
        <v>13</v>
      </c>
      <c r="B104" s="15" t="s">
        <v>28</v>
      </c>
      <c r="C104" s="15" t="s">
        <v>29</v>
      </c>
      <c r="D104" s="15" t="s">
        <v>30</v>
      </c>
      <c r="E104" s="15" t="s">
        <v>31</v>
      </c>
      <c r="F104" s="15" t="s">
        <v>32</v>
      </c>
      <c r="G104" s="55" t="s">
        <v>40</v>
      </c>
    </row>
    <row r="105" spans="1:7" ht="12.75">
      <c r="A105" s="61">
        <v>8</v>
      </c>
      <c r="B105" s="50"/>
      <c r="C105" s="51"/>
      <c r="D105" s="51"/>
      <c r="E105" s="51"/>
      <c r="F105" s="52"/>
      <c r="G105" s="56">
        <f>SUM(B105:F105)</f>
        <v>0</v>
      </c>
    </row>
    <row r="106" spans="1:7" ht="12.75">
      <c r="A106" s="62">
        <v>9</v>
      </c>
      <c r="B106" s="18"/>
      <c r="C106" s="19"/>
      <c r="D106" s="19"/>
      <c r="E106" s="19"/>
      <c r="F106" s="20"/>
      <c r="G106" s="56">
        <f>SUM(B106:F106)</f>
        <v>0</v>
      </c>
    </row>
    <row r="107" spans="1:7" ht="12.75">
      <c r="A107" s="62">
        <v>10</v>
      </c>
      <c r="B107" s="18"/>
      <c r="C107" s="19"/>
      <c r="D107" s="19"/>
      <c r="E107" s="19"/>
      <c r="F107" s="20"/>
      <c r="G107" s="56">
        <f>SUM(B107:F107)</f>
        <v>0</v>
      </c>
    </row>
    <row r="108" spans="1:7" ht="12.75">
      <c r="A108" s="62">
        <v>11</v>
      </c>
      <c r="B108" s="18"/>
      <c r="C108" s="19"/>
      <c r="D108" s="19"/>
      <c r="E108" s="19"/>
      <c r="F108" s="20"/>
      <c r="G108" s="56">
        <f>SUM(B108:F108)</f>
        <v>0</v>
      </c>
    </row>
    <row r="109" spans="1:7" ht="13.5" thickBot="1">
      <c r="A109" s="62">
        <v>12</v>
      </c>
      <c r="B109" s="18"/>
      <c r="C109" s="19"/>
      <c r="D109" s="19"/>
      <c r="E109" s="19"/>
      <c r="F109" s="20"/>
      <c r="G109" s="56">
        <f>SUM(B109:F109)</f>
        <v>0</v>
      </c>
    </row>
    <row r="110" spans="1:7" ht="13.5" thickBot="1">
      <c r="A110" s="60" t="s">
        <v>40</v>
      </c>
      <c r="B110" s="57">
        <f aca="true" t="shared" si="2" ref="B110:G110">SUM(B105:B109)</f>
        <v>0</v>
      </c>
      <c r="C110" s="58">
        <f t="shared" si="2"/>
        <v>0</v>
      </c>
      <c r="D110" s="58">
        <f t="shared" si="2"/>
        <v>0</v>
      </c>
      <c r="E110" s="58">
        <f t="shared" si="2"/>
        <v>0</v>
      </c>
      <c r="F110" s="59">
        <f t="shared" si="2"/>
        <v>0</v>
      </c>
      <c r="G110" s="44">
        <f t="shared" si="2"/>
        <v>0</v>
      </c>
    </row>
    <row r="124" ht="15.75">
      <c r="B124" s="17" t="s">
        <v>61</v>
      </c>
    </row>
    <row r="125" ht="15.75">
      <c r="B125" s="17"/>
    </row>
    <row r="126" ht="13.5" thickBot="1"/>
    <row r="127" spans="2:8" ht="13.5" thickBot="1">
      <c r="B127" s="15"/>
      <c r="C127" s="15" t="s">
        <v>28</v>
      </c>
      <c r="D127" s="15" t="s">
        <v>29</v>
      </c>
      <c r="E127" s="15" t="s">
        <v>30</v>
      </c>
      <c r="F127" s="15" t="s">
        <v>31</v>
      </c>
      <c r="G127" s="15" t="s">
        <v>32</v>
      </c>
      <c r="H127" s="55" t="s">
        <v>40</v>
      </c>
    </row>
    <row r="128" spans="2:8" ht="12.75">
      <c r="B128" s="61">
        <v>8</v>
      </c>
      <c r="C128" s="50"/>
      <c r="D128" s="51"/>
      <c r="E128" s="51"/>
      <c r="F128" s="51"/>
      <c r="G128" s="52"/>
      <c r="H128" s="56">
        <f>SUM(C128:G128)</f>
        <v>0</v>
      </c>
    </row>
    <row r="129" spans="2:8" ht="12.75">
      <c r="B129" s="62">
        <v>9</v>
      </c>
      <c r="C129" s="18"/>
      <c r="D129" s="19"/>
      <c r="E129" s="19"/>
      <c r="F129" s="19"/>
      <c r="G129" s="20"/>
      <c r="H129" s="56">
        <f>SUM(C129:G129)</f>
        <v>0</v>
      </c>
    </row>
    <row r="130" spans="2:8" ht="12.75">
      <c r="B130" s="62">
        <v>10</v>
      </c>
      <c r="C130" s="18"/>
      <c r="D130" s="19"/>
      <c r="E130" s="19"/>
      <c r="F130" s="19"/>
      <c r="G130" s="20"/>
      <c r="H130" s="56">
        <f>SUM(C130:G130)</f>
        <v>0</v>
      </c>
    </row>
    <row r="131" spans="2:8" ht="12.75">
      <c r="B131" s="62">
        <v>11</v>
      </c>
      <c r="C131" s="18"/>
      <c r="D131" s="19"/>
      <c r="E131" s="19"/>
      <c r="F131" s="19"/>
      <c r="G131" s="20"/>
      <c r="H131" s="56">
        <f>SUM(C131:G131)</f>
        <v>0</v>
      </c>
    </row>
    <row r="132" spans="2:8" ht="13.5" thickBot="1">
      <c r="B132" s="62">
        <v>12</v>
      </c>
      <c r="C132" s="18"/>
      <c r="D132" s="19"/>
      <c r="E132" s="19"/>
      <c r="F132" s="19"/>
      <c r="G132" s="20"/>
      <c r="H132" s="56">
        <f>SUM(C132:G132)</f>
        <v>0</v>
      </c>
    </row>
    <row r="133" spans="2:8" ht="13.5" thickBot="1">
      <c r="B133" s="60" t="s">
        <v>40</v>
      </c>
      <c r="C133" s="57">
        <f aca="true" t="shared" si="3" ref="C133:H133">SUM(C128:C132)</f>
        <v>0</v>
      </c>
      <c r="D133" s="58">
        <f t="shared" si="3"/>
        <v>0</v>
      </c>
      <c r="E133" s="58">
        <f t="shared" si="3"/>
        <v>0</v>
      </c>
      <c r="F133" s="58">
        <f t="shared" si="3"/>
        <v>0</v>
      </c>
      <c r="G133" s="59">
        <f t="shared" si="3"/>
        <v>0</v>
      </c>
      <c r="H133" s="44">
        <f t="shared" si="3"/>
        <v>0</v>
      </c>
    </row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52" ht="18">
      <c r="B152" s="16" t="s">
        <v>106</v>
      </c>
    </row>
    <row r="154" ht="13.5" thickBot="1"/>
    <row r="155" spans="2:7" ht="19.5" customHeight="1" thickBot="1">
      <c r="B155" s="25" t="s">
        <v>28</v>
      </c>
      <c r="C155" s="25" t="s">
        <v>29</v>
      </c>
      <c r="D155" s="25" t="s">
        <v>30</v>
      </c>
      <c r="E155" s="25" t="s">
        <v>31</v>
      </c>
      <c r="F155" s="25" t="s">
        <v>32</v>
      </c>
      <c r="G155" s="63" t="s">
        <v>124</v>
      </c>
    </row>
    <row r="156" spans="1:7" ht="19.5" customHeight="1" thickBot="1">
      <c r="A156" s="24" t="s">
        <v>107</v>
      </c>
      <c r="B156" s="50">
        <v>12</v>
      </c>
      <c r="C156" s="51">
        <v>54</v>
      </c>
      <c r="D156" s="51">
        <v>51</v>
      </c>
      <c r="E156" s="51">
        <v>68</v>
      </c>
      <c r="F156" s="54">
        <v>58</v>
      </c>
      <c r="G156" s="61">
        <v>73</v>
      </c>
    </row>
    <row r="157" spans="1:7" ht="19.5" customHeight="1" thickBot="1">
      <c r="A157" s="24" t="s">
        <v>108</v>
      </c>
      <c r="B157" s="18">
        <v>0</v>
      </c>
      <c r="C157" s="19">
        <v>4</v>
      </c>
      <c r="D157" s="19">
        <v>5</v>
      </c>
      <c r="E157" s="19">
        <v>15</v>
      </c>
      <c r="F157" s="65">
        <v>7</v>
      </c>
      <c r="G157" s="49">
        <v>7</v>
      </c>
    </row>
    <row r="158" spans="1:7" ht="19.5" customHeight="1" thickBot="1">
      <c r="A158" s="45" t="s">
        <v>40</v>
      </c>
      <c r="B158" s="57">
        <f aca="true" t="shared" si="4" ref="B158:G158">SUM(B156:B157)</f>
        <v>12</v>
      </c>
      <c r="C158" s="58">
        <f t="shared" si="4"/>
        <v>58</v>
      </c>
      <c r="D158" s="58">
        <f t="shared" si="4"/>
        <v>56</v>
      </c>
      <c r="E158" s="58">
        <f t="shared" si="4"/>
        <v>83</v>
      </c>
      <c r="F158" s="59">
        <f t="shared" si="4"/>
        <v>65</v>
      </c>
      <c r="G158" s="66">
        <f t="shared" si="4"/>
        <v>80</v>
      </c>
    </row>
    <row r="183" ht="18">
      <c r="B183" s="16" t="s">
        <v>114</v>
      </c>
    </row>
    <row r="184" ht="13.5" thickBot="1"/>
    <row r="185" spans="2:7" ht="21" customHeight="1" thickBot="1">
      <c r="B185" s="25" t="s">
        <v>28</v>
      </c>
      <c r="C185" s="25" t="s">
        <v>29</v>
      </c>
      <c r="D185" s="25" t="s">
        <v>30</v>
      </c>
      <c r="E185" s="25" t="s">
        <v>31</v>
      </c>
      <c r="F185" s="25" t="s">
        <v>32</v>
      </c>
      <c r="G185" s="55" t="s">
        <v>124</v>
      </c>
    </row>
    <row r="186" spans="1:7" ht="21" customHeight="1" thickBot="1">
      <c r="A186" s="24" t="s">
        <v>104</v>
      </c>
      <c r="B186" s="50">
        <v>0</v>
      </c>
      <c r="C186" s="51">
        <v>0</v>
      </c>
      <c r="D186" s="51">
        <v>1</v>
      </c>
      <c r="E186" s="51">
        <v>2</v>
      </c>
      <c r="F186" s="54">
        <v>0</v>
      </c>
      <c r="G186" s="61">
        <v>0</v>
      </c>
    </row>
    <row r="187" spans="1:7" ht="21" customHeight="1" thickBot="1">
      <c r="A187" s="24" t="s">
        <v>101</v>
      </c>
      <c r="B187" s="18">
        <v>0</v>
      </c>
      <c r="C187" s="19">
        <v>0</v>
      </c>
      <c r="D187" s="19">
        <v>10</v>
      </c>
      <c r="E187" s="19" t="s">
        <v>109</v>
      </c>
      <c r="F187" s="65">
        <v>0</v>
      </c>
      <c r="G187" s="62">
        <v>0</v>
      </c>
    </row>
    <row r="188" spans="1:7" ht="21" customHeight="1">
      <c r="A188" s="118" t="s">
        <v>102</v>
      </c>
      <c r="B188" s="96">
        <v>0</v>
      </c>
      <c r="C188" s="97">
        <v>0</v>
      </c>
      <c r="D188" s="97">
        <v>0</v>
      </c>
      <c r="E188" s="97">
        <v>0</v>
      </c>
      <c r="F188" s="100">
        <v>0</v>
      </c>
      <c r="G188" s="62">
        <v>0</v>
      </c>
    </row>
    <row r="189" spans="1:7" ht="21" customHeight="1" thickBot="1">
      <c r="A189" s="119" t="s">
        <v>103</v>
      </c>
      <c r="B189" s="120">
        <v>0</v>
      </c>
      <c r="C189" s="111">
        <v>0</v>
      </c>
      <c r="D189" s="111">
        <v>14</v>
      </c>
      <c r="E189" s="111">
        <v>7</v>
      </c>
      <c r="F189" s="165">
        <v>0</v>
      </c>
      <c r="G189" s="49">
        <v>0</v>
      </c>
    </row>
    <row r="190" spans="1:7" ht="21" customHeight="1">
      <c r="A190" s="21"/>
      <c r="B190" s="26"/>
      <c r="C190" s="26"/>
      <c r="D190" s="26"/>
      <c r="E190" s="26"/>
      <c r="F190" s="26"/>
      <c r="G190" s="26"/>
    </row>
    <row r="191" ht="21" customHeight="1">
      <c r="B191" t="s">
        <v>105</v>
      </c>
    </row>
  </sheetData>
  <printOptions/>
  <pageMargins left="0.7874015748031497" right="0.2755905511811024" top="0.984251968503937" bottom="0.984251968503937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09"/>
  <sheetViews>
    <sheetView workbookViewId="0" topLeftCell="A1">
      <selection activeCell="A303" sqref="A303:G307"/>
    </sheetView>
  </sheetViews>
  <sheetFormatPr defaultColWidth="11.421875" defaultRowHeight="12.75"/>
  <cols>
    <col min="1" max="1" width="15.140625" style="0" customWidth="1"/>
    <col min="2" max="2" width="9.421875" style="0" customWidth="1"/>
    <col min="3" max="3" width="9.140625" style="0" customWidth="1"/>
    <col min="4" max="4" width="7.7109375" style="0" customWidth="1"/>
    <col min="5" max="5" width="9.421875" style="0" customWidth="1"/>
    <col min="6" max="6" width="7.140625" style="0" customWidth="1"/>
    <col min="8" max="8" width="7.421875" style="0" customWidth="1"/>
    <col min="9" max="9" width="9.28125" style="0" customWidth="1"/>
    <col min="10" max="10" width="8.421875" style="0" customWidth="1"/>
  </cols>
  <sheetData>
    <row r="2" spans="2:7" ht="18">
      <c r="B2" s="114" t="s">
        <v>92</v>
      </c>
      <c r="D2" s="110"/>
      <c r="E2" s="110"/>
      <c r="F2" s="110"/>
      <c r="G2" s="110"/>
    </row>
    <row r="3" spans="1:7" ht="18">
      <c r="A3" s="110"/>
      <c r="C3" s="115" t="s">
        <v>98</v>
      </c>
      <c r="E3" s="110"/>
      <c r="F3" s="110"/>
      <c r="G3" s="110"/>
    </row>
    <row r="5" ht="15.75">
      <c r="B5" s="17" t="s">
        <v>56</v>
      </c>
    </row>
    <row r="6" ht="13.5" thickBot="1"/>
    <row r="7" spans="2:10" ht="18" customHeight="1" thickBot="1">
      <c r="B7" s="85"/>
      <c r="C7" s="86" t="s">
        <v>43</v>
      </c>
      <c r="D7" s="87"/>
      <c r="E7" s="88"/>
      <c r="G7" s="28"/>
      <c r="H7" s="29" t="s">
        <v>44</v>
      </c>
      <c r="I7" s="30"/>
      <c r="J7" s="31"/>
    </row>
    <row r="8" spans="1:10" ht="18" customHeight="1" thickBot="1">
      <c r="A8" s="23" t="s">
        <v>45</v>
      </c>
      <c r="B8" s="89" t="s">
        <v>46</v>
      </c>
      <c r="C8" s="90" t="s">
        <v>47</v>
      </c>
      <c r="D8" s="90" t="s">
        <v>48</v>
      </c>
      <c r="E8" s="91" t="s">
        <v>49</v>
      </c>
      <c r="G8" s="92" t="s">
        <v>50</v>
      </c>
      <c r="H8" s="93" t="s">
        <v>51</v>
      </c>
      <c r="I8" s="94" t="s">
        <v>52</v>
      </c>
      <c r="J8" s="95" t="s">
        <v>53</v>
      </c>
    </row>
    <row r="9" spans="1:10" ht="18" customHeight="1" thickBot="1">
      <c r="A9" s="23" t="s">
        <v>80</v>
      </c>
      <c r="B9" s="18">
        <v>73</v>
      </c>
      <c r="C9" s="19">
        <v>53</v>
      </c>
      <c r="D9" s="19">
        <v>12</v>
      </c>
      <c r="E9" s="20">
        <v>7</v>
      </c>
      <c r="G9" s="18">
        <v>11</v>
      </c>
      <c r="H9" s="19">
        <v>10</v>
      </c>
      <c r="I9" s="65">
        <v>1</v>
      </c>
      <c r="J9" s="62">
        <v>4</v>
      </c>
    </row>
    <row r="10" ht="18" customHeight="1"/>
    <row r="11" spans="2:7" ht="15.75">
      <c r="B11" s="17" t="s">
        <v>36</v>
      </c>
      <c r="G11" s="1"/>
    </row>
    <row r="12" ht="13.5" thickBot="1">
      <c r="G12" s="1"/>
    </row>
    <row r="13" spans="2:7" ht="18" customHeight="1" thickBot="1">
      <c r="B13" s="25" t="s">
        <v>28</v>
      </c>
      <c r="C13" s="25" t="s">
        <v>29</v>
      </c>
      <c r="D13" s="25" t="s">
        <v>30</v>
      </c>
      <c r="E13" s="25" t="s">
        <v>31</v>
      </c>
      <c r="F13" s="25" t="s">
        <v>32</v>
      </c>
      <c r="G13" s="25" t="s">
        <v>124</v>
      </c>
    </row>
    <row r="14" spans="1:7" ht="18" customHeight="1" thickBot="1">
      <c r="A14" s="24" t="s">
        <v>33</v>
      </c>
      <c r="B14" s="3">
        <v>17</v>
      </c>
      <c r="C14" s="4">
        <v>12</v>
      </c>
      <c r="D14" s="4">
        <v>18</v>
      </c>
      <c r="E14" s="4">
        <v>17</v>
      </c>
      <c r="F14" s="175">
        <v>16</v>
      </c>
      <c r="G14" s="7">
        <v>9</v>
      </c>
    </row>
    <row r="15" spans="1:7" ht="18" customHeight="1" thickBot="1">
      <c r="A15" s="24" t="s">
        <v>34</v>
      </c>
      <c r="B15" s="6">
        <v>3</v>
      </c>
      <c r="C15" s="7">
        <v>7</v>
      </c>
      <c r="D15" s="7">
        <v>10</v>
      </c>
      <c r="E15" s="7">
        <v>4</v>
      </c>
      <c r="F15" s="176">
        <v>11</v>
      </c>
      <c r="G15" s="7">
        <v>9</v>
      </c>
    </row>
    <row r="16" spans="1:8" ht="18" customHeight="1" thickBot="1">
      <c r="A16" s="45" t="s">
        <v>40</v>
      </c>
      <c r="B16" s="57">
        <v>20</v>
      </c>
      <c r="C16" s="58">
        <v>19</v>
      </c>
      <c r="D16" s="58">
        <v>28</v>
      </c>
      <c r="E16" s="58">
        <f>SUM(E14:E15)</f>
        <v>21</v>
      </c>
      <c r="F16" s="168"/>
      <c r="G16" s="102">
        <f>SUM(G14:G15)</f>
        <v>18</v>
      </c>
      <c r="H16" s="2">
        <f>SUM(B16:G16)</f>
        <v>106</v>
      </c>
    </row>
    <row r="54" ht="15.75">
      <c r="B54" s="17" t="s">
        <v>62</v>
      </c>
    </row>
    <row r="57" ht="15.75">
      <c r="A57" s="182" t="s">
        <v>132</v>
      </c>
    </row>
    <row r="58" spans="2:4" ht="15.75">
      <c r="B58" s="17"/>
      <c r="C58" s="64"/>
      <c r="D58" s="64"/>
    </row>
    <row r="59" ht="13.5" thickBot="1"/>
    <row r="60" spans="1:7" ht="13.5" thickBot="1">
      <c r="A60" s="15"/>
      <c r="B60" s="15" t="s">
        <v>28</v>
      </c>
      <c r="C60" s="15" t="s">
        <v>29</v>
      </c>
      <c r="D60" s="15" t="s">
        <v>30</v>
      </c>
      <c r="E60" s="15" t="s">
        <v>31</v>
      </c>
      <c r="F60" s="15" t="s">
        <v>32</v>
      </c>
      <c r="G60" s="63" t="s">
        <v>40</v>
      </c>
    </row>
    <row r="61" spans="1:7" ht="12.75">
      <c r="A61" s="61">
        <v>13</v>
      </c>
      <c r="B61" s="50">
        <v>0</v>
      </c>
      <c r="C61" s="51">
        <v>0</v>
      </c>
      <c r="D61" s="51">
        <v>0</v>
      </c>
      <c r="E61" s="51">
        <v>0</v>
      </c>
      <c r="F61" s="54">
        <v>0</v>
      </c>
      <c r="G61" s="67">
        <f aca="true" t="shared" si="0" ref="G61:G67">SUM(B61:F61)</f>
        <v>0</v>
      </c>
    </row>
    <row r="62" spans="1:7" ht="12.75">
      <c r="A62" s="62">
        <v>14</v>
      </c>
      <c r="B62" s="18">
        <v>0</v>
      </c>
      <c r="C62" s="19">
        <v>0</v>
      </c>
      <c r="D62" s="19">
        <v>0</v>
      </c>
      <c r="E62" s="19">
        <v>1</v>
      </c>
      <c r="F62" s="65">
        <v>2</v>
      </c>
      <c r="G62" s="68">
        <f t="shared" si="0"/>
        <v>3</v>
      </c>
    </row>
    <row r="63" spans="1:7" ht="12.75">
      <c r="A63" s="62">
        <v>15</v>
      </c>
      <c r="B63" s="18">
        <v>1</v>
      </c>
      <c r="C63" s="19">
        <v>0</v>
      </c>
      <c r="D63" s="19">
        <v>0</v>
      </c>
      <c r="E63" s="19">
        <v>1</v>
      </c>
      <c r="F63" s="65">
        <v>0</v>
      </c>
      <c r="G63" s="68">
        <f t="shared" si="0"/>
        <v>2</v>
      </c>
    </row>
    <row r="64" spans="1:7" ht="12.75">
      <c r="A64" s="62">
        <v>16</v>
      </c>
      <c r="B64" s="18">
        <v>0</v>
      </c>
      <c r="C64" s="19">
        <v>0</v>
      </c>
      <c r="D64" s="19">
        <v>0</v>
      </c>
      <c r="E64" s="19">
        <v>0</v>
      </c>
      <c r="F64" s="65">
        <v>0</v>
      </c>
      <c r="G64" s="68">
        <f t="shared" si="0"/>
        <v>0</v>
      </c>
    </row>
    <row r="65" spans="1:7" ht="12.75">
      <c r="A65" s="62">
        <v>17</v>
      </c>
      <c r="B65" s="18">
        <v>0</v>
      </c>
      <c r="C65" s="19">
        <v>0</v>
      </c>
      <c r="D65" s="19">
        <v>0</v>
      </c>
      <c r="E65" s="19">
        <v>2</v>
      </c>
      <c r="F65" s="65">
        <v>2</v>
      </c>
      <c r="G65" s="68">
        <f t="shared" si="0"/>
        <v>4</v>
      </c>
    </row>
    <row r="66" spans="1:7" ht="12.75">
      <c r="A66" s="62">
        <v>18</v>
      </c>
      <c r="B66" s="18">
        <v>0</v>
      </c>
      <c r="C66" s="19">
        <v>0</v>
      </c>
      <c r="D66" s="19">
        <v>0</v>
      </c>
      <c r="E66" s="19">
        <v>0</v>
      </c>
      <c r="F66" s="65">
        <v>1</v>
      </c>
      <c r="G66" s="68">
        <f t="shared" si="0"/>
        <v>1</v>
      </c>
    </row>
    <row r="67" spans="1:7" ht="13.5" thickBot="1">
      <c r="A67" s="49">
        <v>19</v>
      </c>
      <c r="B67" s="18">
        <v>0</v>
      </c>
      <c r="C67" s="19">
        <v>0</v>
      </c>
      <c r="D67" s="19">
        <v>0</v>
      </c>
      <c r="E67" s="19">
        <v>0</v>
      </c>
      <c r="F67" s="65">
        <v>0</v>
      </c>
      <c r="G67" s="69">
        <f t="shared" si="0"/>
        <v>0</v>
      </c>
    </row>
    <row r="68" spans="1:7" ht="13.5" thickBot="1">
      <c r="A68" s="60" t="s">
        <v>40</v>
      </c>
      <c r="B68" s="57">
        <f aca="true" t="shared" si="1" ref="B68:G68">SUM(B61:B67)</f>
        <v>1</v>
      </c>
      <c r="C68" s="58">
        <f t="shared" si="1"/>
        <v>0</v>
      </c>
      <c r="D68" s="58">
        <f t="shared" si="1"/>
        <v>0</v>
      </c>
      <c r="E68" s="58">
        <f t="shared" si="1"/>
        <v>4</v>
      </c>
      <c r="F68" s="59">
        <f t="shared" si="1"/>
        <v>5</v>
      </c>
      <c r="G68" s="66">
        <f t="shared" si="1"/>
        <v>10</v>
      </c>
    </row>
    <row r="70" ht="12.75">
      <c r="A70" s="14" t="s">
        <v>64</v>
      </c>
    </row>
    <row r="74" ht="15.75">
      <c r="A74" s="17" t="s">
        <v>69</v>
      </c>
    </row>
    <row r="75" ht="13.5" thickBot="1"/>
    <row r="76" spans="1:7" ht="13.5" thickBot="1">
      <c r="A76" s="15"/>
      <c r="B76" s="15" t="s">
        <v>28</v>
      </c>
      <c r="C76" s="15" t="s">
        <v>29</v>
      </c>
      <c r="D76" s="15" t="s">
        <v>30</v>
      </c>
      <c r="E76" s="15" t="s">
        <v>31</v>
      </c>
      <c r="F76" s="15" t="s">
        <v>32</v>
      </c>
      <c r="G76" s="63" t="s">
        <v>40</v>
      </c>
    </row>
    <row r="77" spans="1:7" ht="12.75">
      <c r="A77" s="61">
        <v>13</v>
      </c>
      <c r="B77" s="50">
        <v>0</v>
      </c>
      <c r="C77" s="51">
        <v>0</v>
      </c>
      <c r="D77" s="51">
        <v>0</v>
      </c>
      <c r="E77" s="51">
        <v>0</v>
      </c>
      <c r="F77" s="54">
        <v>0</v>
      </c>
      <c r="G77" s="67">
        <f aca="true" t="shared" si="2" ref="G77:G83">SUM(B77:F77)</f>
        <v>0</v>
      </c>
    </row>
    <row r="78" spans="1:7" ht="12.75">
      <c r="A78" s="62">
        <v>14</v>
      </c>
      <c r="B78" s="18">
        <v>0</v>
      </c>
      <c r="C78" s="19">
        <v>0</v>
      </c>
      <c r="D78" s="19">
        <v>0</v>
      </c>
      <c r="E78" s="19">
        <v>0</v>
      </c>
      <c r="F78" s="65">
        <v>0</v>
      </c>
      <c r="G78" s="68">
        <f t="shared" si="2"/>
        <v>0</v>
      </c>
    </row>
    <row r="79" spans="1:7" ht="12.75">
      <c r="A79" s="62">
        <v>15</v>
      </c>
      <c r="B79" s="18">
        <v>0</v>
      </c>
      <c r="C79" s="19">
        <v>0</v>
      </c>
      <c r="D79" s="19">
        <v>0</v>
      </c>
      <c r="E79" s="19">
        <v>0</v>
      </c>
      <c r="F79" s="65">
        <v>0</v>
      </c>
      <c r="G79" s="68">
        <f t="shared" si="2"/>
        <v>0</v>
      </c>
    </row>
    <row r="80" spans="1:7" ht="12.75">
      <c r="A80" s="62">
        <v>16</v>
      </c>
      <c r="B80" s="18">
        <v>0</v>
      </c>
      <c r="C80" s="19">
        <v>0</v>
      </c>
      <c r="D80" s="19">
        <v>0</v>
      </c>
      <c r="E80" s="19">
        <v>0</v>
      </c>
      <c r="F80" s="65">
        <v>0</v>
      </c>
      <c r="G80" s="68">
        <f t="shared" si="2"/>
        <v>0</v>
      </c>
    </row>
    <row r="81" spans="1:7" ht="12.75">
      <c r="A81" s="62">
        <v>17</v>
      </c>
      <c r="B81" s="18">
        <v>0</v>
      </c>
      <c r="C81" s="19">
        <v>0</v>
      </c>
      <c r="D81" s="19">
        <v>0</v>
      </c>
      <c r="E81" s="19">
        <v>0</v>
      </c>
      <c r="F81" s="65">
        <v>0</v>
      </c>
      <c r="G81" s="68">
        <f t="shared" si="2"/>
        <v>0</v>
      </c>
    </row>
    <row r="82" spans="1:7" ht="12.75">
      <c r="A82" s="62">
        <v>18</v>
      </c>
      <c r="B82" s="18">
        <v>0</v>
      </c>
      <c r="C82" s="19">
        <v>0</v>
      </c>
      <c r="D82" s="19">
        <v>0</v>
      </c>
      <c r="E82" s="19">
        <v>0</v>
      </c>
      <c r="F82" s="65">
        <v>0</v>
      </c>
      <c r="G82" s="68">
        <f t="shared" si="2"/>
        <v>0</v>
      </c>
    </row>
    <row r="83" spans="1:7" ht="13.5" thickBot="1">
      <c r="A83" s="49">
        <v>19</v>
      </c>
      <c r="B83" s="18">
        <v>0</v>
      </c>
      <c r="C83" s="19">
        <v>0</v>
      </c>
      <c r="D83" s="19">
        <v>0</v>
      </c>
      <c r="E83" s="19">
        <v>0</v>
      </c>
      <c r="F83" s="65">
        <v>0</v>
      </c>
      <c r="G83" s="69">
        <f t="shared" si="2"/>
        <v>0</v>
      </c>
    </row>
    <row r="84" spans="1:7" ht="13.5" thickBot="1">
      <c r="A84" s="60" t="s">
        <v>40</v>
      </c>
      <c r="B84" s="57">
        <f aca="true" t="shared" si="3" ref="B84:G84">SUM(B77:B83)</f>
        <v>0</v>
      </c>
      <c r="C84" s="58">
        <f t="shared" si="3"/>
        <v>0</v>
      </c>
      <c r="D84" s="58">
        <f t="shared" si="3"/>
        <v>0</v>
      </c>
      <c r="E84" s="58">
        <f t="shared" si="3"/>
        <v>0</v>
      </c>
      <c r="F84" s="59">
        <f t="shared" si="3"/>
        <v>0</v>
      </c>
      <c r="G84" s="66">
        <f t="shared" si="3"/>
        <v>0</v>
      </c>
    </row>
    <row r="86" ht="12.75">
      <c r="A86" s="14" t="s">
        <v>64</v>
      </c>
    </row>
    <row r="108" ht="15.75">
      <c r="A108" s="17" t="s">
        <v>73</v>
      </c>
    </row>
    <row r="109" ht="13.5" thickBot="1"/>
    <row r="110" spans="1:7" ht="13.5" thickBot="1">
      <c r="A110" s="15"/>
      <c r="B110" s="15" t="s">
        <v>28</v>
      </c>
      <c r="C110" s="15" t="s">
        <v>29</v>
      </c>
      <c r="D110" s="15" t="s">
        <v>30</v>
      </c>
      <c r="E110" s="15" t="s">
        <v>31</v>
      </c>
      <c r="F110" s="15" t="s">
        <v>32</v>
      </c>
      <c r="G110" s="63" t="s">
        <v>40</v>
      </c>
    </row>
    <row r="111" spans="1:7" ht="12.75">
      <c r="A111" s="61">
        <v>13</v>
      </c>
      <c r="B111" s="50">
        <v>1</v>
      </c>
      <c r="C111" s="51">
        <v>0</v>
      </c>
      <c r="D111" s="51">
        <v>0</v>
      </c>
      <c r="E111" s="51">
        <v>0</v>
      </c>
      <c r="F111" s="54">
        <v>0</v>
      </c>
      <c r="G111" s="67">
        <f aca="true" t="shared" si="4" ref="G111:G117">SUM(B111:F111)</f>
        <v>1</v>
      </c>
    </row>
    <row r="112" spans="1:7" ht="12.75">
      <c r="A112" s="62">
        <v>14</v>
      </c>
      <c r="B112" s="18">
        <v>0</v>
      </c>
      <c r="C112" s="19">
        <v>0</v>
      </c>
      <c r="D112" s="19">
        <v>0</v>
      </c>
      <c r="E112" s="19">
        <v>0</v>
      </c>
      <c r="F112" s="65">
        <v>1</v>
      </c>
      <c r="G112" s="68">
        <f t="shared" si="4"/>
        <v>1</v>
      </c>
    </row>
    <row r="113" spans="1:7" ht="12.75">
      <c r="A113" s="62">
        <v>15</v>
      </c>
      <c r="B113" s="18">
        <v>0</v>
      </c>
      <c r="C113" s="19">
        <v>0</v>
      </c>
      <c r="D113" s="19">
        <v>0</v>
      </c>
      <c r="E113" s="19">
        <v>0</v>
      </c>
      <c r="F113" s="65">
        <v>1</v>
      </c>
      <c r="G113" s="68">
        <f t="shared" si="4"/>
        <v>1</v>
      </c>
    </row>
    <row r="114" spans="1:7" ht="12.75">
      <c r="A114" s="62">
        <v>16</v>
      </c>
      <c r="B114" s="18">
        <v>0</v>
      </c>
      <c r="C114" s="19">
        <v>0</v>
      </c>
      <c r="D114" s="19">
        <v>0</v>
      </c>
      <c r="E114" s="19">
        <v>0</v>
      </c>
      <c r="F114" s="65">
        <v>0</v>
      </c>
      <c r="G114" s="68">
        <f t="shared" si="4"/>
        <v>0</v>
      </c>
    </row>
    <row r="115" spans="1:7" ht="12.75">
      <c r="A115" s="62">
        <v>17</v>
      </c>
      <c r="B115" s="18">
        <v>0</v>
      </c>
      <c r="C115" s="19">
        <v>0</v>
      </c>
      <c r="D115" s="19">
        <v>2</v>
      </c>
      <c r="E115" s="19">
        <v>0</v>
      </c>
      <c r="F115" s="65">
        <v>0</v>
      </c>
      <c r="G115" s="68">
        <f t="shared" si="4"/>
        <v>2</v>
      </c>
    </row>
    <row r="116" spans="1:7" ht="12.75">
      <c r="A116" s="62">
        <v>18</v>
      </c>
      <c r="B116" s="18">
        <v>0</v>
      </c>
      <c r="C116" s="19">
        <v>0</v>
      </c>
      <c r="D116" s="19">
        <v>0</v>
      </c>
      <c r="E116" s="19">
        <v>0</v>
      </c>
      <c r="F116" s="65">
        <v>1</v>
      </c>
      <c r="G116" s="68">
        <f t="shared" si="4"/>
        <v>1</v>
      </c>
    </row>
    <row r="117" spans="1:7" ht="13.5" thickBot="1">
      <c r="A117" s="49">
        <v>19</v>
      </c>
      <c r="B117" s="18">
        <v>0</v>
      </c>
      <c r="C117" s="19">
        <v>0</v>
      </c>
      <c r="D117" s="19">
        <v>0</v>
      </c>
      <c r="E117" s="19">
        <v>0</v>
      </c>
      <c r="F117" s="65">
        <v>0</v>
      </c>
      <c r="G117" s="69">
        <f t="shared" si="4"/>
        <v>0</v>
      </c>
    </row>
    <row r="118" spans="1:7" ht="13.5" thickBot="1">
      <c r="A118" s="60" t="s">
        <v>40</v>
      </c>
      <c r="B118" s="57">
        <f aca="true" t="shared" si="5" ref="B118:G118">SUM(B111:B117)</f>
        <v>1</v>
      </c>
      <c r="C118" s="58">
        <f t="shared" si="5"/>
        <v>0</v>
      </c>
      <c r="D118" s="58">
        <f t="shared" si="5"/>
        <v>2</v>
      </c>
      <c r="E118" s="58">
        <f t="shared" si="5"/>
        <v>0</v>
      </c>
      <c r="F118" s="59">
        <f t="shared" si="5"/>
        <v>3</v>
      </c>
      <c r="G118" s="66">
        <f t="shared" si="5"/>
        <v>6</v>
      </c>
    </row>
    <row r="136" ht="13.5" thickBot="1"/>
    <row r="137" spans="2:7" ht="13.5" thickBot="1">
      <c r="B137" s="25" t="s">
        <v>28</v>
      </c>
      <c r="C137" s="25" t="s">
        <v>29</v>
      </c>
      <c r="D137" s="25" t="s">
        <v>30</v>
      </c>
      <c r="E137" s="25" t="s">
        <v>31</v>
      </c>
      <c r="F137" s="25" t="s">
        <v>32</v>
      </c>
      <c r="G137" s="63" t="s">
        <v>40</v>
      </c>
    </row>
    <row r="138" spans="1:7" ht="13.5" thickBot="1">
      <c r="A138" s="24" t="s">
        <v>57</v>
      </c>
      <c r="B138" s="80">
        <v>27</v>
      </c>
      <c r="C138" s="81">
        <v>18</v>
      </c>
      <c r="D138" s="81">
        <v>13</v>
      </c>
      <c r="E138" s="81">
        <v>14</v>
      </c>
      <c r="F138" s="81">
        <v>13</v>
      </c>
      <c r="G138" s="78">
        <f>SUM(B138:F138)</f>
        <v>85</v>
      </c>
    </row>
    <row r="139" spans="1:7" ht="13.5" thickBot="1">
      <c r="A139" s="24" t="s">
        <v>58</v>
      </c>
      <c r="B139" s="83">
        <v>1</v>
      </c>
      <c r="C139" s="82">
        <v>0</v>
      </c>
      <c r="D139" s="82">
        <v>0</v>
      </c>
      <c r="E139" s="82">
        <v>4</v>
      </c>
      <c r="F139" s="82">
        <v>5</v>
      </c>
      <c r="G139" s="79">
        <f>SUM(B139:F139)</f>
        <v>10</v>
      </c>
    </row>
    <row r="140" spans="1:7" ht="13.5" thickBot="1">
      <c r="A140" s="24" t="s">
        <v>59</v>
      </c>
      <c r="B140" s="83">
        <v>1</v>
      </c>
      <c r="C140" s="82">
        <v>0</v>
      </c>
      <c r="D140" s="82">
        <v>0</v>
      </c>
      <c r="E140" s="82">
        <v>0</v>
      </c>
      <c r="F140" s="82">
        <v>0</v>
      </c>
      <c r="G140" s="79">
        <f>SUM(B140:F140)</f>
        <v>1</v>
      </c>
    </row>
    <row r="141" spans="1:7" ht="13.5" thickBot="1">
      <c r="A141" s="84" t="s">
        <v>77</v>
      </c>
      <c r="B141" s="57">
        <f>SUM(B138:B140)</f>
        <v>29</v>
      </c>
      <c r="C141" s="58">
        <f>SUM(C138:C140)</f>
        <v>18</v>
      </c>
      <c r="D141" s="58">
        <f>SUM(D138:D140)</f>
        <v>13</v>
      </c>
      <c r="E141" s="58">
        <f>SUM(E138:E140)</f>
        <v>18</v>
      </c>
      <c r="F141" s="58">
        <f>SUM(F138:F140)</f>
        <v>18</v>
      </c>
      <c r="G141" s="59">
        <f>SUM(B141:F141)</f>
        <v>96</v>
      </c>
    </row>
    <row r="163" spans="2:7" ht="18">
      <c r="B163" s="16" t="s">
        <v>89</v>
      </c>
      <c r="G163" s="1"/>
    </row>
    <row r="164" spans="2:7" ht="18">
      <c r="B164" s="16"/>
      <c r="G164" s="1"/>
    </row>
    <row r="165" ht="13.5" thickBot="1">
      <c r="G165" s="1"/>
    </row>
    <row r="166" spans="2:7" ht="13.5" thickBot="1">
      <c r="B166" s="25" t="s">
        <v>28</v>
      </c>
      <c r="C166" s="25" t="s">
        <v>29</v>
      </c>
      <c r="D166" s="25" t="s">
        <v>30</v>
      </c>
      <c r="E166" s="25" t="s">
        <v>31</v>
      </c>
      <c r="F166" s="25" t="s">
        <v>32</v>
      </c>
      <c r="G166" s="25" t="s">
        <v>124</v>
      </c>
    </row>
    <row r="167" spans="1:7" ht="18" customHeight="1" thickBot="1">
      <c r="A167" s="24" t="s">
        <v>87</v>
      </c>
      <c r="B167" s="3">
        <v>5</v>
      </c>
      <c r="C167" s="4">
        <v>16</v>
      </c>
      <c r="D167" s="4">
        <v>7</v>
      </c>
      <c r="E167" s="4">
        <v>18</v>
      </c>
      <c r="F167" s="190">
        <v>31</v>
      </c>
      <c r="G167" s="7">
        <v>16</v>
      </c>
    </row>
    <row r="168" spans="1:7" ht="18" customHeight="1" thickBot="1">
      <c r="A168" s="24" t="s">
        <v>86</v>
      </c>
      <c r="B168" s="105">
        <v>16</v>
      </c>
      <c r="C168" s="106">
        <v>16</v>
      </c>
      <c r="D168" s="106">
        <v>21</v>
      </c>
      <c r="E168" s="106">
        <v>6</v>
      </c>
      <c r="F168" s="191">
        <v>32</v>
      </c>
      <c r="G168" s="7">
        <v>15</v>
      </c>
    </row>
    <row r="169" spans="1:7" ht="18" customHeight="1" thickBot="1">
      <c r="A169" s="24" t="s">
        <v>88</v>
      </c>
      <c r="B169" s="6">
        <v>8</v>
      </c>
      <c r="C169" s="7">
        <v>7</v>
      </c>
      <c r="D169" s="7">
        <v>7</v>
      </c>
      <c r="E169" s="7">
        <v>7</v>
      </c>
      <c r="F169" s="192">
        <v>16</v>
      </c>
      <c r="G169" s="7">
        <v>7</v>
      </c>
    </row>
    <row r="170" spans="1:7" ht="18" customHeight="1" thickBot="1">
      <c r="A170" s="45" t="s">
        <v>40</v>
      </c>
      <c r="B170" s="57">
        <f aca="true" t="shared" si="6" ref="B170:G170">SUM(B167:B169)</f>
        <v>29</v>
      </c>
      <c r="C170" s="58">
        <f t="shared" si="6"/>
        <v>39</v>
      </c>
      <c r="D170" s="58">
        <f t="shared" si="6"/>
        <v>35</v>
      </c>
      <c r="E170" s="58">
        <f t="shared" si="6"/>
        <v>31</v>
      </c>
      <c r="F170" s="168">
        <f t="shared" si="6"/>
        <v>79</v>
      </c>
      <c r="G170" s="102">
        <f t="shared" si="6"/>
        <v>38</v>
      </c>
    </row>
    <row r="198" ht="18">
      <c r="B198" s="16" t="s">
        <v>106</v>
      </c>
    </row>
    <row r="200" ht="13.5" thickBot="1"/>
    <row r="201" spans="2:7" ht="18" customHeight="1" thickBot="1">
      <c r="B201" s="25" t="s">
        <v>28</v>
      </c>
      <c r="C201" s="25" t="s">
        <v>29</v>
      </c>
      <c r="D201" s="25" t="s">
        <v>30</v>
      </c>
      <c r="E201" s="25" t="s">
        <v>31</v>
      </c>
      <c r="F201" s="167" t="s">
        <v>32</v>
      </c>
      <c r="G201" s="55" t="s">
        <v>124</v>
      </c>
    </row>
    <row r="202" spans="1:7" ht="18" customHeight="1" thickBot="1">
      <c r="A202" s="24" t="s">
        <v>107</v>
      </c>
      <c r="B202" s="50">
        <v>6</v>
      </c>
      <c r="C202" s="51">
        <v>8</v>
      </c>
      <c r="D202" s="51">
        <v>17</v>
      </c>
      <c r="E202" s="51">
        <v>32</v>
      </c>
      <c r="F202" s="54">
        <v>14</v>
      </c>
      <c r="G202" s="169">
        <v>29</v>
      </c>
    </row>
    <row r="203" spans="1:7" ht="18" customHeight="1" thickBot="1">
      <c r="A203" s="24" t="s">
        <v>108</v>
      </c>
      <c r="B203" s="18">
        <v>3</v>
      </c>
      <c r="C203" s="19">
        <v>2</v>
      </c>
      <c r="D203" s="19">
        <v>0</v>
      </c>
      <c r="E203" s="19">
        <v>4</v>
      </c>
      <c r="F203" s="65">
        <v>2</v>
      </c>
      <c r="G203" s="97">
        <v>3</v>
      </c>
    </row>
    <row r="204" spans="1:7" ht="18" customHeight="1" thickBot="1">
      <c r="A204" s="45" t="s">
        <v>40</v>
      </c>
      <c r="B204" s="57">
        <f aca="true" t="shared" si="7" ref="B204:G204">SUM(B202:B203)</f>
        <v>9</v>
      </c>
      <c r="C204" s="58">
        <f t="shared" si="7"/>
        <v>10</v>
      </c>
      <c r="D204" s="58">
        <f t="shared" si="7"/>
        <v>17</v>
      </c>
      <c r="E204" s="58">
        <f t="shared" si="7"/>
        <v>36</v>
      </c>
      <c r="F204" s="168">
        <f t="shared" si="7"/>
        <v>16</v>
      </c>
      <c r="G204" s="44">
        <f t="shared" si="7"/>
        <v>32</v>
      </c>
    </row>
    <row r="233" ht="15.75">
      <c r="B233" s="17" t="s">
        <v>60</v>
      </c>
    </row>
    <row r="234" ht="13.5" thickBot="1"/>
    <row r="235" spans="1:7" ht="13.5" thickBot="1">
      <c r="A235" s="15"/>
      <c r="B235" s="53" t="s">
        <v>28</v>
      </c>
      <c r="C235" s="53" t="s">
        <v>29</v>
      </c>
      <c r="D235" s="53" t="s">
        <v>30</v>
      </c>
      <c r="E235" s="53" t="s">
        <v>31</v>
      </c>
      <c r="F235" s="53" t="s">
        <v>32</v>
      </c>
      <c r="G235" s="63" t="s">
        <v>40</v>
      </c>
    </row>
    <row r="236" spans="1:7" ht="12.75">
      <c r="A236" s="61">
        <v>13</v>
      </c>
      <c r="B236" s="50">
        <v>3</v>
      </c>
      <c r="C236" s="51">
        <v>0</v>
      </c>
      <c r="D236" s="51">
        <v>0</v>
      </c>
      <c r="E236" s="51">
        <v>0</v>
      </c>
      <c r="F236" s="54">
        <v>0</v>
      </c>
      <c r="G236" s="102">
        <f aca="true" t="shared" si="8" ref="G236:G242">SUM(B236:F236)</f>
        <v>3</v>
      </c>
    </row>
    <row r="237" spans="1:7" ht="12.75">
      <c r="A237" s="62">
        <v>14</v>
      </c>
      <c r="B237" s="18">
        <v>1</v>
      </c>
      <c r="C237" s="19">
        <v>0</v>
      </c>
      <c r="D237" s="19">
        <v>0</v>
      </c>
      <c r="E237" s="19">
        <v>0</v>
      </c>
      <c r="F237" s="65">
        <v>0</v>
      </c>
      <c r="G237" s="102">
        <f t="shared" si="8"/>
        <v>1</v>
      </c>
    </row>
    <row r="238" spans="1:7" ht="12.75">
      <c r="A238" s="62">
        <v>15</v>
      </c>
      <c r="B238" s="18">
        <v>5</v>
      </c>
      <c r="C238" s="19">
        <v>3</v>
      </c>
      <c r="D238" s="19">
        <v>0</v>
      </c>
      <c r="E238" s="19">
        <v>3</v>
      </c>
      <c r="F238" s="65">
        <v>0</v>
      </c>
      <c r="G238" s="102">
        <f t="shared" si="8"/>
        <v>11</v>
      </c>
    </row>
    <row r="239" spans="1:7" ht="12.75">
      <c r="A239" s="62">
        <v>16</v>
      </c>
      <c r="B239" s="18">
        <v>3</v>
      </c>
      <c r="C239" s="19">
        <v>0</v>
      </c>
      <c r="D239" s="19">
        <v>4</v>
      </c>
      <c r="E239" s="19">
        <v>0</v>
      </c>
      <c r="F239" s="65">
        <v>0</v>
      </c>
      <c r="G239" s="102">
        <f t="shared" si="8"/>
        <v>7</v>
      </c>
    </row>
    <row r="240" spans="1:7" ht="12.75">
      <c r="A240" s="62">
        <v>17</v>
      </c>
      <c r="B240" s="18">
        <v>2</v>
      </c>
      <c r="C240" s="19">
        <v>3</v>
      </c>
      <c r="D240" s="19">
        <v>0</v>
      </c>
      <c r="E240" s="19">
        <v>1</v>
      </c>
      <c r="F240" s="65">
        <v>1</v>
      </c>
      <c r="G240" s="102">
        <f t="shared" si="8"/>
        <v>7</v>
      </c>
    </row>
    <row r="241" spans="1:7" ht="12.75">
      <c r="A241" s="62">
        <v>18</v>
      </c>
      <c r="B241" s="18">
        <v>1</v>
      </c>
      <c r="C241" s="19">
        <v>1</v>
      </c>
      <c r="D241" s="19">
        <v>0</v>
      </c>
      <c r="E241" s="19">
        <v>0</v>
      </c>
      <c r="F241" s="65">
        <v>0</v>
      </c>
      <c r="G241" s="102">
        <f t="shared" si="8"/>
        <v>2</v>
      </c>
    </row>
    <row r="242" spans="1:7" ht="13.5" thickBot="1">
      <c r="A242" s="49">
        <v>19</v>
      </c>
      <c r="B242" s="18">
        <v>0</v>
      </c>
      <c r="C242" s="19">
        <v>0</v>
      </c>
      <c r="D242" s="19">
        <v>0</v>
      </c>
      <c r="E242" s="19">
        <v>0</v>
      </c>
      <c r="F242" s="65">
        <v>3</v>
      </c>
      <c r="G242" s="102">
        <f t="shared" si="8"/>
        <v>3</v>
      </c>
    </row>
    <row r="243" spans="1:7" ht="13.5" thickBot="1">
      <c r="A243" s="60" t="s">
        <v>40</v>
      </c>
      <c r="B243" s="57">
        <f aca="true" t="shared" si="9" ref="B243:G243">SUM(B236:B242)</f>
        <v>15</v>
      </c>
      <c r="C243" s="58">
        <f t="shared" si="9"/>
        <v>7</v>
      </c>
      <c r="D243" s="58">
        <f t="shared" si="9"/>
        <v>4</v>
      </c>
      <c r="E243" s="58">
        <f t="shared" si="9"/>
        <v>4</v>
      </c>
      <c r="F243" s="59">
        <f t="shared" si="9"/>
        <v>4</v>
      </c>
      <c r="G243" s="66">
        <f t="shared" si="9"/>
        <v>34</v>
      </c>
    </row>
    <row r="268" ht="15.75">
      <c r="B268" s="17" t="s">
        <v>61</v>
      </c>
    </row>
    <row r="269" ht="13.5" thickBot="1"/>
    <row r="270" spans="1:7" ht="13.5" thickBot="1">
      <c r="A270" s="15"/>
      <c r="B270" s="15" t="s">
        <v>28</v>
      </c>
      <c r="C270" s="25" t="s">
        <v>29</v>
      </c>
      <c r="D270" s="15" t="s">
        <v>30</v>
      </c>
      <c r="E270" s="15" t="s">
        <v>31</v>
      </c>
      <c r="F270" s="15" t="s">
        <v>32</v>
      </c>
      <c r="G270" s="63" t="s">
        <v>40</v>
      </c>
    </row>
    <row r="271" spans="1:7" ht="12.75">
      <c r="A271" s="61">
        <v>13</v>
      </c>
      <c r="B271" s="50">
        <v>0</v>
      </c>
      <c r="C271" s="19">
        <v>0</v>
      </c>
      <c r="D271" s="51">
        <v>0</v>
      </c>
      <c r="E271" s="51">
        <v>0</v>
      </c>
      <c r="F271" s="54">
        <v>0</v>
      </c>
      <c r="G271" s="102">
        <f aca="true" t="shared" si="10" ref="G271:G277">SUM(B271:F271)</f>
        <v>0</v>
      </c>
    </row>
    <row r="272" spans="1:7" ht="12.75">
      <c r="A272" s="62">
        <v>14</v>
      </c>
      <c r="B272" s="18">
        <v>0</v>
      </c>
      <c r="C272" s="19">
        <v>1</v>
      </c>
      <c r="D272" s="19">
        <v>0</v>
      </c>
      <c r="E272" s="19">
        <v>0</v>
      </c>
      <c r="F272" s="65">
        <v>3</v>
      </c>
      <c r="G272" s="102">
        <f t="shared" si="10"/>
        <v>4</v>
      </c>
    </row>
    <row r="273" spans="1:7" ht="12.75">
      <c r="A273" s="62">
        <v>15</v>
      </c>
      <c r="B273" s="18">
        <v>2</v>
      </c>
      <c r="C273" s="19">
        <v>1</v>
      </c>
      <c r="D273" s="19">
        <v>2</v>
      </c>
      <c r="E273" s="19">
        <v>5</v>
      </c>
      <c r="F273" s="65">
        <v>0</v>
      </c>
      <c r="G273" s="102">
        <f t="shared" si="10"/>
        <v>10</v>
      </c>
    </row>
    <row r="274" spans="1:7" ht="12.75">
      <c r="A274" s="62">
        <v>16</v>
      </c>
      <c r="B274" s="18">
        <v>4</v>
      </c>
      <c r="C274" s="19">
        <v>3</v>
      </c>
      <c r="D274" s="19">
        <v>5</v>
      </c>
      <c r="E274" s="19">
        <v>0</v>
      </c>
      <c r="F274" s="65">
        <v>6</v>
      </c>
      <c r="G274" s="102">
        <f t="shared" si="10"/>
        <v>18</v>
      </c>
    </row>
    <row r="275" spans="1:7" ht="12.75">
      <c r="A275" s="62">
        <v>17</v>
      </c>
      <c r="B275" s="18">
        <v>0</v>
      </c>
      <c r="C275" s="19">
        <v>2</v>
      </c>
      <c r="D275" s="19">
        <v>1</v>
      </c>
      <c r="E275" s="19">
        <v>3</v>
      </c>
      <c r="F275" s="65">
        <v>3</v>
      </c>
      <c r="G275" s="102">
        <f t="shared" si="10"/>
        <v>9</v>
      </c>
    </row>
    <row r="276" spans="1:7" ht="12.75">
      <c r="A276" s="62">
        <v>18</v>
      </c>
      <c r="B276" s="18">
        <v>4</v>
      </c>
      <c r="C276" s="19">
        <v>3</v>
      </c>
      <c r="D276" s="19">
        <v>1</v>
      </c>
      <c r="E276" s="19">
        <v>0</v>
      </c>
      <c r="F276" s="65">
        <v>0</v>
      </c>
      <c r="G276" s="102">
        <f t="shared" si="10"/>
        <v>8</v>
      </c>
    </row>
    <row r="277" spans="1:7" ht="13.5" thickBot="1">
      <c r="A277" s="49">
        <v>19</v>
      </c>
      <c r="B277" s="18">
        <v>2</v>
      </c>
      <c r="C277" s="19">
        <v>1</v>
      </c>
      <c r="D277" s="19">
        <v>0</v>
      </c>
      <c r="E277" s="19">
        <v>0</v>
      </c>
      <c r="F277" s="65">
        <v>0</v>
      </c>
      <c r="G277" s="102">
        <f t="shared" si="10"/>
        <v>3</v>
      </c>
    </row>
    <row r="278" spans="1:7" ht="13.5" thickBot="1">
      <c r="A278" s="60" t="s">
        <v>40</v>
      </c>
      <c r="B278" s="57">
        <f aca="true" t="shared" si="11" ref="B278:G278">SUM(B271:B277)</f>
        <v>12</v>
      </c>
      <c r="C278" s="58">
        <f t="shared" si="11"/>
        <v>11</v>
      </c>
      <c r="D278" s="58">
        <f t="shared" si="11"/>
        <v>9</v>
      </c>
      <c r="E278" s="58">
        <f t="shared" si="11"/>
        <v>8</v>
      </c>
      <c r="F278" s="59">
        <f t="shared" si="11"/>
        <v>12</v>
      </c>
      <c r="G278" s="66">
        <f t="shared" si="11"/>
        <v>52</v>
      </c>
    </row>
    <row r="300" ht="18">
      <c r="B300" s="16" t="s">
        <v>100</v>
      </c>
    </row>
    <row r="301" ht="18">
      <c r="B301" s="16"/>
    </row>
    <row r="302" ht="13.5" thickBot="1"/>
    <row r="303" spans="2:7" ht="19.5" customHeight="1" thickBot="1">
      <c r="B303" s="25" t="s">
        <v>28</v>
      </c>
      <c r="C303" s="25" t="s">
        <v>29</v>
      </c>
      <c r="D303" s="25" t="s">
        <v>30</v>
      </c>
      <c r="E303" s="25" t="s">
        <v>31</v>
      </c>
      <c r="F303" s="167" t="s">
        <v>32</v>
      </c>
      <c r="G303" s="55" t="s">
        <v>124</v>
      </c>
    </row>
    <row r="304" spans="1:7" ht="19.5" customHeight="1" thickBot="1">
      <c r="A304" s="24" t="s">
        <v>104</v>
      </c>
      <c r="B304" s="50">
        <v>0</v>
      </c>
      <c r="C304" s="51">
        <v>0</v>
      </c>
      <c r="D304" s="51">
        <v>3</v>
      </c>
      <c r="E304" s="51">
        <v>3</v>
      </c>
      <c r="F304" s="54">
        <v>3</v>
      </c>
      <c r="G304" s="170">
        <v>8</v>
      </c>
    </row>
    <row r="305" spans="1:7" ht="19.5" customHeight="1" thickBot="1">
      <c r="A305" s="24" t="s">
        <v>101</v>
      </c>
      <c r="B305" s="18">
        <v>0</v>
      </c>
      <c r="C305" s="19">
        <v>0</v>
      </c>
      <c r="D305" s="19">
        <v>20.4</v>
      </c>
      <c r="E305" s="19">
        <v>82</v>
      </c>
      <c r="F305" s="65">
        <v>177</v>
      </c>
      <c r="G305" s="62">
        <v>71.29</v>
      </c>
    </row>
    <row r="306" spans="1:7" ht="19.5" customHeight="1">
      <c r="A306" s="118" t="s">
        <v>102</v>
      </c>
      <c r="B306" s="96">
        <v>0</v>
      </c>
      <c r="C306" s="97">
        <v>0</v>
      </c>
      <c r="D306" s="97">
        <v>0</v>
      </c>
      <c r="E306" s="97">
        <v>0</v>
      </c>
      <c r="F306" s="100">
        <v>0</v>
      </c>
      <c r="G306" s="62">
        <v>4.2</v>
      </c>
    </row>
    <row r="307" spans="1:7" ht="19.5" customHeight="1" thickBot="1">
      <c r="A307" s="119" t="s">
        <v>103</v>
      </c>
      <c r="B307" s="120">
        <v>0</v>
      </c>
      <c r="C307" s="111">
        <v>0</v>
      </c>
      <c r="D307" s="111">
        <v>4</v>
      </c>
      <c r="E307" s="111">
        <v>3</v>
      </c>
      <c r="F307" s="165">
        <v>4</v>
      </c>
      <c r="G307" s="49">
        <v>8</v>
      </c>
    </row>
    <row r="308" spans="1:7" ht="12.75">
      <c r="A308" s="21"/>
      <c r="B308" s="26"/>
      <c r="C308" s="26"/>
      <c r="D308" s="26"/>
      <c r="E308" s="26"/>
      <c r="F308" s="26"/>
      <c r="G308" s="26"/>
    </row>
    <row r="309" ht="12.75">
      <c r="B309" t="s">
        <v>105</v>
      </c>
    </row>
  </sheetData>
  <printOptions horizontalCentered="1"/>
  <pageMargins left="0.3937007874015748" right="0.3937007874015748" top="0.984251968503937" bottom="0.984251968503937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234"/>
  <sheetViews>
    <sheetView workbookViewId="0" topLeftCell="A1">
      <selection activeCell="A140" sqref="A140:G143"/>
    </sheetView>
  </sheetViews>
  <sheetFormatPr defaultColWidth="11.421875" defaultRowHeight="12.75"/>
  <cols>
    <col min="1" max="1" width="16.00390625" style="0" customWidth="1"/>
    <col min="2" max="2" width="9.7109375" style="0" customWidth="1"/>
    <col min="3" max="3" width="8.28125" style="0" customWidth="1"/>
    <col min="4" max="4" width="9.421875" style="0" customWidth="1"/>
    <col min="5" max="5" width="7.7109375" style="0" customWidth="1"/>
    <col min="7" max="7" width="9.28125" style="0" customWidth="1"/>
    <col min="8" max="8" width="9.00390625" style="0" customWidth="1"/>
    <col min="9" max="9" width="9.28125" style="0" customWidth="1"/>
    <col min="10" max="10" width="9.421875" style="0" customWidth="1"/>
  </cols>
  <sheetData>
    <row r="6" spans="2:6" ht="18">
      <c r="B6" s="114" t="s">
        <v>110</v>
      </c>
      <c r="C6" s="110"/>
      <c r="D6" s="110"/>
      <c r="E6" s="110"/>
      <c r="F6" s="110"/>
    </row>
    <row r="7" spans="2:6" ht="18">
      <c r="B7" s="110"/>
      <c r="C7" s="115" t="s">
        <v>111</v>
      </c>
      <c r="D7" s="110"/>
      <c r="E7" s="110"/>
      <c r="F7" s="110"/>
    </row>
    <row r="8" spans="1:8" ht="12.75">
      <c r="A8" s="108"/>
      <c r="B8" s="26"/>
      <c r="C8" s="26"/>
      <c r="D8" s="26"/>
      <c r="E8" s="26"/>
      <c r="F8" s="26"/>
      <c r="G8" s="26"/>
      <c r="H8" s="26"/>
    </row>
    <row r="10" ht="15.75">
      <c r="B10" s="17" t="s">
        <v>56</v>
      </c>
    </row>
    <row r="11" ht="15.75">
      <c r="C11" s="17"/>
    </row>
    <row r="12" ht="15.75">
      <c r="C12" s="17"/>
    </row>
    <row r="13" ht="13.5" thickBot="1"/>
    <row r="14" spans="2:9" ht="21" customHeight="1" thickBot="1">
      <c r="B14" s="23"/>
      <c r="C14" s="34" t="s">
        <v>43</v>
      </c>
      <c r="D14" s="35"/>
      <c r="E14" s="27"/>
      <c r="F14" s="28"/>
      <c r="G14" s="29" t="s">
        <v>44</v>
      </c>
      <c r="H14" s="30"/>
      <c r="I14" s="31"/>
    </row>
    <row r="15" spans="1:9" ht="21" customHeight="1" thickBot="1">
      <c r="A15" s="24" t="s">
        <v>45</v>
      </c>
      <c r="B15" s="32" t="s">
        <v>46</v>
      </c>
      <c r="C15" s="33" t="s">
        <v>47</v>
      </c>
      <c r="D15" s="171" t="s">
        <v>48</v>
      </c>
      <c r="E15" s="36" t="s">
        <v>49</v>
      </c>
      <c r="F15" s="172" t="s">
        <v>50</v>
      </c>
      <c r="G15" s="173" t="s">
        <v>51</v>
      </c>
      <c r="H15" s="174" t="s">
        <v>52</v>
      </c>
      <c r="I15" s="15" t="s">
        <v>53</v>
      </c>
    </row>
    <row r="16" spans="1:9" ht="21" customHeight="1" thickBot="1">
      <c r="A16" s="24" t="s">
        <v>81</v>
      </c>
      <c r="B16" s="18">
        <v>60</v>
      </c>
      <c r="C16" s="19">
        <v>42</v>
      </c>
      <c r="D16" s="19">
        <v>11</v>
      </c>
      <c r="E16" s="20">
        <v>4</v>
      </c>
      <c r="F16" s="18">
        <v>8</v>
      </c>
      <c r="G16" s="19">
        <v>7</v>
      </c>
      <c r="H16" s="65">
        <v>1</v>
      </c>
      <c r="I16" s="62">
        <v>3</v>
      </c>
    </row>
    <row r="22" spans="2:7" ht="12.75">
      <c r="B22" s="14" t="s">
        <v>37</v>
      </c>
      <c r="G22" s="1"/>
    </row>
    <row r="23" ht="13.5" thickBot="1">
      <c r="G23" s="1"/>
    </row>
    <row r="24" spans="2:7" ht="18" customHeight="1" thickBot="1">
      <c r="B24" s="25" t="s">
        <v>28</v>
      </c>
      <c r="C24" s="25" t="s">
        <v>29</v>
      </c>
      <c r="D24" s="25" t="s">
        <v>30</v>
      </c>
      <c r="E24" s="25" t="s">
        <v>31</v>
      </c>
      <c r="F24" s="25" t="s">
        <v>32</v>
      </c>
      <c r="G24" s="25" t="s">
        <v>124</v>
      </c>
    </row>
    <row r="25" spans="1:7" ht="18" customHeight="1" thickBot="1">
      <c r="A25" s="24" t="s">
        <v>33</v>
      </c>
      <c r="B25" s="50">
        <v>0</v>
      </c>
      <c r="C25" s="51">
        <v>2</v>
      </c>
      <c r="D25" s="51">
        <v>0</v>
      </c>
      <c r="E25" s="51">
        <v>0</v>
      </c>
      <c r="F25" s="54">
        <v>1</v>
      </c>
      <c r="G25" s="7">
        <v>2</v>
      </c>
    </row>
    <row r="26" spans="1:7" ht="18" customHeight="1" thickBot="1">
      <c r="A26" s="24" t="s">
        <v>34</v>
      </c>
      <c r="B26" s="18">
        <v>1</v>
      </c>
      <c r="C26" s="19">
        <v>3</v>
      </c>
      <c r="D26" s="19">
        <v>1</v>
      </c>
      <c r="E26" s="19">
        <v>0</v>
      </c>
      <c r="F26" s="65">
        <v>0</v>
      </c>
      <c r="G26" s="7">
        <v>0</v>
      </c>
    </row>
    <row r="27" spans="1:7" ht="18" customHeight="1" thickBot="1">
      <c r="A27" s="45" t="s">
        <v>40</v>
      </c>
      <c r="B27" s="57">
        <f>SUM(B25:B26)</f>
        <v>1</v>
      </c>
      <c r="C27" s="58">
        <f>SUM(C25:C26)</f>
        <v>5</v>
      </c>
      <c r="D27" s="58">
        <f>SUM(D25:D26)</f>
        <v>1</v>
      </c>
      <c r="E27" s="58">
        <f>SUM(E25:E26)</f>
        <v>0</v>
      </c>
      <c r="F27" s="168">
        <f>SUM(F25:F26)</f>
        <v>1</v>
      </c>
      <c r="G27" s="102"/>
    </row>
    <row r="54" ht="15.75">
      <c r="B54" s="17" t="s">
        <v>62</v>
      </c>
    </row>
    <row r="56" ht="15.75">
      <c r="A56" s="17" t="s">
        <v>63</v>
      </c>
    </row>
    <row r="57" spans="2:4" ht="15.75">
      <c r="B57" s="17"/>
      <c r="C57" s="64"/>
      <c r="D57" s="64"/>
    </row>
    <row r="58" ht="16.5" thickBot="1">
      <c r="B58" s="17"/>
    </row>
    <row r="59" spans="1:7" ht="13.5" thickBot="1">
      <c r="A59" s="15"/>
      <c r="B59" s="15" t="s">
        <v>28</v>
      </c>
      <c r="C59" s="15" t="s">
        <v>29</v>
      </c>
      <c r="D59" s="15" t="s">
        <v>30</v>
      </c>
      <c r="E59" s="15" t="s">
        <v>31</v>
      </c>
      <c r="F59" s="15" t="s">
        <v>32</v>
      </c>
      <c r="G59" s="55" t="s">
        <v>40</v>
      </c>
    </row>
    <row r="60" spans="1:7" ht="12.75">
      <c r="A60" s="61">
        <v>20</v>
      </c>
      <c r="B60" s="50">
        <v>0</v>
      </c>
      <c r="C60" s="51">
        <v>0</v>
      </c>
      <c r="D60" s="51">
        <v>0</v>
      </c>
      <c r="E60" s="51">
        <v>0</v>
      </c>
      <c r="F60" s="52">
        <v>0</v>
      </c>
      <c r="G60" s="56">
        <f aca="true" t="shared" si="0" ref="G60:G65">SUM(B60:F60)</f>
        <v>0</v>
      </c>
    </row>
    <row r="61" spans="1:7" ht="12.75">
      <c r="A61" s="62">
        <v>21</v>
      </c>
      <c r="B61" s="18">
        <v>3</v>
      </c>
      <c r="C61" s="19">
        <v>0</v>
      </c>
      <c r="D61" s="19">
        <v>0</v>
      </c>
      <c r="E61" s="19">
        <v>0</v>
      </c>
      <c r="F61" s="20">
        <v>0</v>
      </c>
      <c r="G61" s="56">
        <f t="shared" si="0"/>
        <v>3</v>
      </c>
    </row>
    <row r="62" spans="1:7" ht="12.75">
      <c r="A62" s="62">
        <v>22</v>
      </c>
      <c r="B62" s="18">
        <v>0</v>
      </c>
      <c r="C62" s="19">
        <v>0</v>
      </c>
      <c r="D62" s="19">
        <v>0</v>
      </c>
      <c r="E62" s="19">
        <v>0</v>
      </c>
      <c r="F62" s="20">
        <v>0</v>
      </c>
      <c r="G62" s="56">
        <f t="shared" si="0"/>
        <v>0</v>
      </c>
    </row>
    <row r="63" spans="1:7" ht="12.75">
      <c r="A63" s="62">
        <v>23</v>
      </c>
      <c r="B63" s="18">
        <v>0</v>
      </c>
      <c r="C63" s="19">
        <v>0</v>
      </c>
      <c r="D63" s="19">
        <v>0</v>
      </c>
      <c r="E63" s="19">
        <v>0</v>
      </c>
      <c r="F63" s="20">
        <v>0</v>
      </c>
      <c r="G63" s="56">
        <f t="shared" si="0"/>
        <v>0</v>
      </c>
    </row>
    <row r="64" spans="1:7" ht="12.75">
      <c r="A64" s="62">
        <v>24</v>
      </c>
      <c r="B64" s="18">
        <v>0</v>
      </c>
      <c r="C64" s="19">
        <v>0</v>
      </c>
      <c r="D64" s="19">
        <v>0</v>
      </c>
      <c r="E64" s="19">
        <v>0</v>
      </c>
      <c r="F64" s="20">
        <v>0</v>
      </c>
      <c r="G64" s="56">
        <f t="shared" si="0"/>
        <v>0</v>
      </c>
    </row>
    <row r="65" spans="1:7" ht="13.5" thickBot="1">
      <c r="A65" s="62">
        <v>25</v>
      </c>
      <c r="B65" s="18">
        <v>0</v>
      </c>
      <c r="C65" s="19">
        <v>0</v>
      </c>
      <c r="D65" s="19">
        <v>0</v>
      </c>
      <c r="E65" s="19">
        <v>0</v>
      </c>
      <c r="F65" s="20">
        <v>0</v>
      </c>
      <c r="G65" s="56">
        <f t="shared" si="0"/>
        <v>0</v>
      </c>
    </row>
    <row r="66" spans="1:7" ht="13.5" thickBot="1">
      <c r="A66" s="60" t="s">
        <v>40</v>
      </c>
      <c r="B66" s="57">
        <f aca="true" t="shared" si="1" ref="B66:G66">SUM(B60:B65)</f>
        <v>3</v>
      </c>
      <c r="C66" s="58">
        <f t="shared" si="1"/>
        <v>0</v>
      </c>
      <c r="D66" s="58">
        <f t="shared" si="1"/>
        <v>0</v>
      </c>
      <c r="E66" s="58">
        <f t="shared" si="1"/>
        <v>0</v>
      </c>
      <c r="F66" s="59">
        <f t="shared" si="1"/>
        <v>0</v>
      </c>
      <c r="G66" s="44">
        <f t="shared" si="1"/>
        <v>3</v>
      </c>
    </row>
    <row r="68" ht="15.75">
      <c r="A68" s="17" t="s">
        <v>69</v>
      </c>
    </row>
    <row r="69" ht="13.5" thickBot="1"/>
    <row r="70" spans="1:7" ht="13.5" thickBot="1">
      <c r="A70" s="15"/>
      <c r="B70" s="15" t="s">
        <v>28</v>
      </c>
      <c r="C70" s="15" t="s">
        <v>29</v>
      </c>
      <c r="D70" s="15" t="s">
        <v>30</v>
      </c>
      <c r="E70" s="15" t="s">
        <v>31</v>
      </c>
      <c r="F70" s="15" t="s">
        <v>32</v>
      </c>
      <c r="G70" s="63" t="s">
        <v>40</v>
      </c>
    </row>
    <row r="71" spans="1:7" ht="12.75">
      <c r="A71" s="61">
        <v>20</v>
      </c>
      <c r="B71" s="50">
        <v>0</v>
      </c>
      <c r="C71" s="51">
        <v>0</v>
      </c>
      <c r="D71" s="51">
        <v>0</v>
      </c>
      <c r="E71" s="51">
        <v>0</v>
      </c>
      <c r="F71" s="54">
        <v>0</v>
      </c>
      <c r="G71" s="67">
        <f aca="true" t="shared" si="2" ref="G71:G76">SUM(B71:F71)</f>
        <v>0</v>
      </c>
    </row>
    <row r="72" spans="1:7" ht="12.75">
      <c r="A72" s="62">
        <v>21</v>
      </c>
      <c r="B72" s="18">
        <v>0</v>
      </c>
      <c r="C72" s="19">
        <v>0</v>
      </c>
      <c r="D72" s="19">
        <v>0</v>
      </c>
      <c r="E72" s="19">
        <v>0</v>
      </c>
      <c r="F72" s="65">
        <v>0</v>
      </c>
      <c r="G72" s="68">
        <f t="shared" si="2"/>
        <v>0</v>
      </c>
    </row>
    <row r="73" spans="1:7" ht="12.75">
      <c r="A73" s="62">
        <v>22</v>
      </c>
      <c r="B73" s="18">
        <v>0</v>
      </c>
      <c r="C73" s="19">
        <v>0</v>
      </c>
      <c r="D73" s="19">
        <v>0</v>
      </c>
      <c r="E73" s="19">
        <v>0</v>
      </c>
      <c r="F73" s="65">
        <v>0</v>
      </c>
      <c r="G73" s="68">
        <f t="shared" si="2"/>
        <v>0</v>
      </c>
    </row>
    <row r="74" spans="1:7" ht="12.75">
      <c r="A74" s="62">
        <v>23</v>
      </c>
      <c r="B74" s="18">
        <v>0</v>
      </c>
      <c r="C74" s="19">
        <v>0</v>
      </c>
      <c r="D74" s="19">
        <v>0</v>
      </c>
      <c r="E74" s="19">
        <v>0</v>
      </c>
      <c r="F74" s="65">
        <v>0</v>
      </c>
      <c r="G74" s="68">
        <f t="shared" si="2"/>
        <v>0</v>
      </c>
    </row>
    <row r="75" spans="1:7" ht="12.75">
      <c r="A75" s="62">
        <v>24</v>
      </c>
      <c r="B75" s="18">
        <v>0</v>
      </c>
      <c r="C75" s="19">
        <v>1</v>
      </c>
      <c r="D75" s="19">
        <v>0</v>
      </c>
      <c r="E75" s="19">
        <v>0</v>
      </c>
      <c r="F75" s="65">
        <v>0</v>
      </c>
      <c r="G75" s="68">
        <f t="shared" si="2"/>
        <v>1</v>
      </c>
    </row>
    <row r="76" spans="1:7" ht="12.75">
      <c r="A76" s="62">
        <v>25</v>
      </c>
      <c r="B76" s="18">
        <v>0</v>
      </c>
      <c r="C76" s="19">
        <v>0</v>
      </c>
      <c r="D76" s="19">
        <v>0</v>
      </c>
      <c r="E76" s="19">
        <v>0</v>
      </c>
      <c r="F76" s="65">
        <v>0</v>
      </c>
      <c r="G76" s="68">
        <f t="shared" si="2"/>
        <v>0</v>
      </c>
    </row>
    <row r="77" spans="1:7" ht="13.5" thickBot="1">
      <c r="A77" s="60" t="s">
        <v>40</v>
      </c>
      <c r="B77" s="57">
        <f aca="true" t="shared" si="3" ref="B77:G77">SUM(B71:B76)</f>
        <v>0</v>
      </c>
      <c r="C77" s="58">
        <f t="shared" si="3"/>
        <v>1</v>
      </c>
      <c r="D77" s="58">
        <f t="shared" si="3"/>
        <v>0</v>
      </c>
      <c r="E77" s="58">
        <f t="shared" si="3"/>
        <v>0</v>
      </c>
      <c r="F77" s="59">
        <f t="shared" si="3"/>
        <v>0</v>
      </c>
      <c r="G77" s="66">
        <f t="shared" si="3"/>
        <v>1</v>
      </c>
    </row>
    <row r="79" ht="12.75">
      <c r="A79" s="14" t="s">
        <v>64</v>
      </c>
    </row>
    <row r="81" ht="15.75">
      <c r="A81" s="17" t="s">
        <v>73</v>
      </c>
    </row>
    <row r="82" ht="13.5" thickBot="1"/>
    <row r="83" spans="1:7" ht="13.5" thickBot="1">
      <c r="A83" s="15"/>
      <c r="B83" s="15" t="s">
        <v>28</v>
      </c>
      <c r="C83" s="15" t="s">
        <v>29</v>
      </c>
      <c r="D83" s="15" t="s">
        <v>30</v>
      </c>
      <c r="E83" s="15" t="s">
        <v>31</v>
      </c>
      <c r="F83" s="15" t="s">
        <v>32</v>
      </c>
      <c r="G83" s="63" t="s">
        <v>40</v>
      </c>
    </row>
    <row r="84" spans="1:7" ht="12.75">
      <c r="A84" s="61">
        <v>20</v>
      </c>
      <c r="B84" s="50">
        <v>0</v>
      </c>
      <c r="C84" s="51">
        <v>0</v>
      </c>
      <c r="D84" s="51">
        <v>0</v>
      </c>
      <c r="E84" s="51">
        <v>0</v>
      </c>
      <c r="F84" s="54">
        <v>0</v>
      </c>
      <c r="G84" s="67">
        <f aca="true" t="shared" si="4" ref="G84:G89">SUM(B84:F84)</f>
        <v>0</v>
      </c>
    </row>
    <row r="85" spans="1:7" ht="12.75">
      <c r="A85" s="62">
        <v>21</v>
      </c>
      <c r="B85" s="18">
        <v>2</v>
      </c>
      <c r="C85" s="19">
        <v>4</v>
      </c>
      <c r="D85" s="19">
        <v>1</v>
      </c>
      <c r="E85" s="19">
        <v>6</v>
      </c>
      <c r="F85" s="65">
        <v>0</v>
      </c>
      <c r="G85" s="68">
        <f t="shared" si="4"/>
        <v>13</v>
      </c>
    </row>
    <row r="86" spans="1:7" ht="12.75">
      <c r="A86" s="62">
        <v>22</v>
      </c>
      <c r="B86" s="18">
        <v>0</v>
      </c>
      <c r="C86" s="19">
        <v>1</v>
      </c>
      <c r="D86" s="19">
        <v>2</v>
      </c>
      <c r="E86" s="19">
        <v>0</v>
      </c>
      <c r="F86" s="65">
        <v>0</v>
      </c>
      <c r="G86" s="68">
        <f t="shared" si="4"/>
        <v>3</v>
      </c>
    </row>
    <row r="87" spans="1:7" ht="12.75">
      <c r="A87" s="62">
        <v>23</v>
      </c>
      <c r="B87" s="18">
        <v>1</v>
      </c>
      <c r="C87" s="19">
        <v>0</v>
      </c>
      <c r="D87" s="19">
        <v>1</v>
      </c>
      <c r="E87" s="19">
        <v>1</v>
      </c>
      <c r="F87" s="65">
        <v>1</v>
      </c>
      <c r="G87" s="68">
        <f t="shared" si="4"/>
        <v>4</v>
      </c>
    </row>
    <row r="88" spans="1:7" ht="12.75">
      <c r="A88" s="62">
        <v>24</v>
      </c>
      <c r="B88" s="18">
        <v>0</v>
      </c>
      <c r="C88" s="19">
        <v>2</v>
      </c>
      <c r="D88" s="19">
        <v>0</v>
      </c>
      <c r="E88" s="19">
        <v>4</v>
      </c>
      <c r="F88" s="65">
        <v>9</v>
      </c>
      <c r="G88" s="68">
        <f t="shared" si="4"/>
        <v>15</v>
      </c>
    </row>
    <row r="89" spans="1:7" ht="12.75">
      <c r="A89" s="62">
        <v>25</v>
      </c>
      <c r="B89" s="18">
        <v>1</v>
      </c>
      <c r="C89" s="19">
        <v>0</v>
      </c>
      <c r="D89" s="19">
        <v>1</v>
      </c>
      <c r="E89" s="19">
        <v>0</v>
      </c>
      <c r="F89" s="65">
        <v>0</v>
      </c>
      <c r="G89" s="68">
        <f t="shared" si="4"/>
        <v>2</v>
      </c>
    </row>
    <row r="90" spans="1:7" ht="13.5" thickBot="1">
      <c r="A90" s="60" t="s">
        <v>40</v>
      </c>
      <c r="B90" s="57">
        <f aca="true" t="shared" si="5" ref="B90:G90">SUM(B84:B89)</f>
        <v>4</v>
      </c>
      <c r="C90" s="58">
        <f t="shared" si="5"/>
        <v>7</v>
      </c>
      <c r="D90" s="58">
        <f t="shared" si="5"/>
        <v>5</v>
      </c>
      <c r="E90" s="58">
        <f t="shared" si="5"/>
        <v>11</v>
      </c>
      <c r="F90" s="59">
        <f t="shared" si="5"/>
        <v>10</v>
      </c>
      <c r="G90" s="66">
        <f t="shared" si="5"/>
        <v>37</v>
      </c>
    </row>
    <row r="109" ht="18">
      <c r="A109" s="16" t="s">
        <v>112</v>
      </c>
    </row>
    <row r="112" ht="13.5" thickBot="1"/>
    <row r="113" spans="2:7" ht="13.5" thickBot="1">
      <c r="B113" s="25" t="s">
        <v>28</v>
      </c>
      <c r="C113" s="25" t="s">
        <v>29</v>
      </c>
      <c r="D113" s="25" t="s">
        <v>30</v>
      </c>
      <c r="E113" s="25" t="s">
        <v>31</v>
      </c>
      <c r="F113" s="25" t="s">
        <v>32</v>
      </c>
      <c r="G113" s="63" t="s">
        <v>40</v>
      </c>
    </row>
    <row r="114" spans="1:7" ht="13.5" thickBot="1">
      <c r="A114" s="24" t="s">
        <v>57</v>
      </c>
      <c r="B114" s="80">
        <v>1</v>
      </c>
      <c r="C114" s="81">
        <v>4</v>
      </c>
      <c r="D114" s="81">
        <v>9</v>
      </c>
      <c r="E114" s="81">
        <v>9</v>
      </c>
      <c r="F114" s="81">
        <v>8</v>
      </c>
      <c r="G114" s="78">
        <f>SUM(B114:F114)</f>
        <v>31</v>
      </c>
    </row>
    <row r="115" spans="1:7" ht="13.5" thickBot="1">
      <c r="A115" s="24" t="s">
        <v>58</v>
      </c>
      <c r="B115" s="83">
        <v>3</v>
      </c>
      <c r="C115" s="82">
        <v>2</v>
      </c>
      <c r="D115" s="82">
        <v>1</v>
      </c>
      <c r="E115" s="82">
        <v>8</v>
      </c>
      <c r="F115" s="82">
        <v>7</v>
      </c>
      <c r="G115" s="79">
        <f>SUM(B115:F115)</f>
        <v>21</v>
      </c>
    </row>
    <row r="116" spans="1:7" ht="13.5" thickBot="1">
      <c r="A116" s="24" t="s">
        <v>59</v>
      </c>
      <c r="B116" s="83">
        <v>4</v>
      </c>
      <c r="C116" s="82">
        <v>6</v>
      </c>
      <c r="D116" s="82">
        <v>4</v>
      </c>
      <c r="E116" s="82">
        <v>3</v>
      </c>
      <c r="F116" s="82">
        <v>3</v>
      </c>
      <c r="G116" s="79">
        <f>SUM(B116:F116)</f>
        <v>20</v>
      </c>
    </row>
    <row r="117" spans="1:7" ht="13.5" thickBot="1">
      <c r="A117" s="84" t="s">
        <v>77</v>
      </c>
      <c r="B117" s="57">
        <f>SUM(B114:B116)</f>
        <v>8</v>
      </c>
      <c r="C117" s="58">
        <f>SUM(C114:C116)</f>
        <v>12</v>
      </c>
      <c r="D117" s="58">
        <f>SUM(D114:D116)</f>
        <v>14</v>
      </c>
      <c r="E117" s="58">
        <f>SUM(E114:E116)</f>
        <v>20</v>
      </c>
      <c r="F117" s="58">
        <f>SUM(F114:F116)</f>
        <v>18</v>
      </c>
      <c r="G117" s="59">
        <f>SUM(B117:F117)</f>
        <v>72</v>
      </c>
    </row>
    <row r="138" spans="2:7" ht="18">
      <c r="B138" s="16" t="s">
        <v>89</v>
      </c>
      <c r="G138" s="1"/>
    </row>
    <row r="139" spans="2:7" ht="18.75" thickBot="1">
      <c r="B139" s="16"/>
      <c r="G139" s="1"/>
    </row>
    <row r="140" spans="2:7" ht="18" customHeight="1" thickBot="1">
      <c r="B140" s="25" t="s">
        <v>28</v>
      </c>
      <c r="C140" s="25" t="s">
        <v>29</v>
      </c>
      <c r="D140" s="25" t="s">
        <v>30</v>
      </c>
      <c r="E140" s="25" t="s">
        <v>31</v>
      </c>
      <c r="F140" s="25" t="s">
        <v>32</v>
      </c>
      <c r="G140" s="25" t="s">
        <v>124</v>
      </c>
    </row>
    <row r="141" spans="1:7" ht="18" customHeight="1" thickBot="1">
      <c r="A141" s="24" t="s">
        <v>87</v>
      </c>
      <c r="B141" s="3">
        <v>19</v>
      </c>
      <c r="C141" s="4">
        <v>5</v>
      </c>
      <c r="D141" s="4">
        <v>10</v>
      </c>
      <c r="E141" s="4">
        <v>5</v>
      </c>
      <c r="F141" s="175">
        <v>5</v>
      </c>
      <c r="G141" s="7">
        <v>8</v>
      </c>
    </row>
    <row r="142" spans="1:7" ht="18" customHeight="1" thickBot="1">
      <c r="A142" s="24" t="s">
        <v>86</v>
      </c>
      <c r="B142" s="105">
        <v>16</v>
      </c>
      <c r="C142" s="106">
        <v>10</v>
      </c>
      <c r="D142" s="106">
        <v>10</v>
      </c>
      <c r="E142" s="106">
        <v>16</v>
      </c>
      <c r="F142" s="189">
        <v>12</v>
      </c>
      <c r="G142" s="7">
        <v>11</v>
      </c>
    </row>
    <row r="143" spans="1:7" ht="18" customHeight="1" thickBot="1">
      <c r="A143" s="24" t="s">
        <v>88</v>
      </c>
      <c r="B143" s="6">
        <v>7</v>
      </c>
      <c r="C143" s="7">
        <v>3</v>
      </c>
      <c r="D143" s="7">
        <v>6</v>
      </c>
      <c r="E143" s="7">
        <v>13</v>
      </c>
      <c r="F143" s="176">
        <v>6</v>
      </c>
      <c r="G143" s="7">
        <v>2</v>
      </c>
    </row>
    <row r="144" spans="1:7" ht="18" customHeight="1" thickBot="1">
      <c r="A144" s="45" t="s">
        <v>40</v>
      </c>
      <c r="B144" s="57">
        <f>SUM(B141:B143)</f>
        <v>42</v>
      </c>
      <c r="C144" s="58">
        <f>SUM(C141:C143)</f>
        <v>18</v>
      </c>
      <c r="D144" s="58">
        <f>SUM(D141:D143)</f>
        <v>26</v>
      </c>
      <c r="E144" s="58">
        <f>SUM(E141:E143)</f>
        <v>34</v>
      </c>
      <c r="F144" s="168">
        <f>SUM(F141:F143)</f>
        <v>23</v>
      </c>
      <c r="G144" s="102"/>
    </row>
    <row r="162" ht="15.75">
      <c r="B162" s="17" t="s">
        <v>60</v>
      </c>
    </row>
    <row r="163" ht="13.5" thickBot="1"/>
    <row r="164" spans="1:7" ht="13.5" thickBot="1">
      <c r="A164" s="15"/>
      <c r="B164" s="25" t="s">
        <v>28</v>
      </c>
      <c r="C164" s="15" t="s">
        <v>29</v>
      </c>
      <c r="D164" s="15" t="s">
        <v>30</v>
      </c>
      <c r="E164" s="15" t="s">
        <v>31</v>
      </c>
      <c r="F164" s="15" t="s">
        <v>32</v>
      </c>
      <c r="G164" s="63" t="s">
        <v>40</v>
      </c>
    </row>
    <row r="165" spans="1:7" ht="12.75">
      <c r="A165" s="103">
        <v>20</v>
      </c>
      <c r="B165" s="19">
        <v>0</v>
      </c>
      <c r="C165" s="82">
        <v>0</v>
      </c>
      <c r="D165" s="51">
        <v>0</v>
      </c>
      <c r="E165" s="51">
        <v>0</v>
      </c>
      <c r="F165" s="54">
        <v>0</v>
      </c>
      <c r="G165" s="67">
        <f aca="true" t="shared" si="6" ref="G165:G170">SUM(C165:F165)</f>
        <v>0</v>
      </c>
    </row>
    <row r="166" spans="1:7" ht="12.75">
      <c r="A166" s="104">
        <v>21</v>
      </c>
      <c r="B166" s="19">
        <v>0</v>
      </c>
      <c r="C166" s="82">
        <v>4</v>
      </c>
      <c r="D166" s="19">
        <v>2</v>
      </c>
      <c r="E166" s="19">
        <v>2</v>
      </c>
      <c r="F166" s="65">
        <v>2</v>
      </c>
      <c r="G166" s="68">
        <f t="shared" si="6"/>
        <v>10</v>
      </c>
    </row>
    <row r="167" spans="1:7" ht="12.75">
      <c r="A167" s="104">
        <v>22</v>
      </c>
      <c r="B167" s="19">
        <v>0</v>
      </c>
      <c r="C167" s="82">
        <v>0</v>
      </c>
      <c r="D167" s="19">
        <v>2</v>
      </c>
      <c r="E167" s="19">
        <v>0</v>
      </c>
      <c r="F167" s="65">
        <v>0</v>
      </c>
      <c r="G167" s="68">
        <f t="shared" si="6"/>
        <v>2</v>
      </c>
    </row>
    <row r="168" spans="1:7" ht="12.75">
      <c r="A168" s="104">
        <v>23</v>
      </c>
      <c r="B168" s="19">
        <v>0</v>
      </c>
      <c r="C168" s="82">
        <v>1</v>
      </c>
      <c r="D168" s="19">
        <v>0</v>
      </c>
      <c r="E168" s="19">
        <v>0</v>
      </c>
      <c r="F168" s="65">
        <v>0</v>
      </c>
      <c r="G168" s="68">
        <f t="shared" si="6"/>
        <v>1</v>
      </c>
    </row>
    <row r="169" spans="1:7" ht="12.75">
      <c r="A169" s="104">
        <v>24</v>
      </c>
      <c r="B169" s="19">
        <v>0</v>
      </c>
      <c r="C169" s="82">
        <v>1</v>
      </c>
      <c r="D169" s="19">
        <v>0</v>
      </c>
      <c r="E169" s="19">
        <v>0</v>
      </c>
      <c r="F169" s="65">
        <v>3</v>
      </c>
      <c r="G169" s="68">
        <f t="shared" si="6"/>
        <v>4</v>
      </c>
    </row>
    <row r="170" spans="1:7" ht="13.5" thickBot="1">
      <c r="A170" s="104">
        <v>25</v>
      </c>
      <c r="B170" s="19">
        <v>0</v>
      </c>
      <c r="C170" s="82">
        <v>0</v>
      </c>
      <c r="D170" s="19">
        <v>0</v>
      </c>
      <c r="E170" s="19">
        <v>2</v>
      </c>
      <c r="F170" s="65">
        <v>0</v>
      </c>
      <c r="G170" s="69">
        <f t="shared" si="6"/>
        <v>2</v>
      </c>
    </row>
    <row r="171" spans="1:7" ht="13.5" thickBot="1">
      <c r="A171" s="60" t="s">
        <v>40</v>
      </c>
      <c r="B171" s="57">
        <f>SUM(B165:B170)</f>
        <v>0</v>
      </c>
      <c r="C171" s="58">
        <f>SUM(D165:D170)</f>
        <v>4</v>
      </c>
      <c r="D171" s="58">
        <f>SUM(D165:D170)</f>
        <v>4</v>
      </c>
      <c r="E171" s="58">
        <f>SUM(E165:E170)</f>
        <v>4</v>
      </c>
      <c r="F171" s="59">
        <f>SUM(F165:F170)</f>
        <v>5</v>
      </c>
      <c r="G171" s="66">
        <f>SUM(G165:G170)</f>
        <v>19</v>
      </c>
    </row>
    <row r="190" ht="15.75">
      <c r="B190" s="17" t="s">
        <v>61</v>
      </c>
    </row>
    <row r="191" ht="13.5" thickBot="1"/>
    <row r="192" spans="1:7" ht="13.5" thickBot="1">
      <c r="A192" s="15"/>
      <c r="B192" s="15" t="s">
        <v>28</v>
      </c>
      <c r="C192" s="15" t="s">
        <v>29</v>
      </c>
      <c r="D192" s="15" t="s">
        <v>30</v>
      </c>
      <c r="E192" s="15" t="s">
        <v>31</v>
      </c>
      <c r="F192" s="15" t="s">
        <v>32</v>
      </c>
      <c r="G192" s="63" t="s">
        <v>40</v>
      </c>
    </row>
    <row r="193" spans="1:7" ht="12.75">
      <c r="A193" s="61">
        <v>20</v>
      </c>
      <c r="B193" s="50">
        <v>0</v>
      </c>
      <c r="C193" s="51">
        <v>0</v>
      </c>
      <c r="D193" s="51">
        <v>0</v>
      </c>
      <c r="E193" s="51">
        <v>0</v>
      </c>
      <c r="F193" s="54">
        <v>0</v>
      </c>
      <c r="G193" s="102">
        <f aca="true" t="shared" si="7" ref="G193:G198">SUM(B193:F193)</f>
        <v>0</v>
      </c>
    </row>
    <row r="194" spans="1:7" ht="12.75">
      <c r="A194" s="62">
        <v>21</v>
      </c>
      <c r="B194" s="18">
        <v>0</v>
      </c>
      <c r="C194" s="19">
        <v>0</v>
      </c>
      <c r="D194" s="19">
        <v>1</v>
      </c>
      <c r="E194" s="19">
        <v>1</v>
      </c>
      <c r="F194" s="65">
        <v>1</v>
      </c>
      <c r="G194" s="102">
        <f t="shared" si="7"/>
        <v>3</v>
      </c>
    </row>
    <row r="195" spans="1:7" ht="12.75">
      <c r="A195" s="62">
        <v>22</v>
      </c>
      <c r="B195" s="18">
        <v>0</v>
      </c>
      <c r="C195" s="19">
        <v>0</v>
      </c>
      <c r="D195" s="19">
        <v>1</v>
      </c>
      <c r="E195" s="19">
        <v>0</v>
      </c>
      <c r="F195" s="65">
        <v>0</v>
      </c>
      <c r="G195" s="102">
        <f t="shared" si="7"/>
        <v>1</v>
      </c>
    </row>
    <row r="196" spans="1:7" ht="12.75">
      <c r="A196" s="62">
        <v>23</v>
      </c>
      <c r="B196" s="18">
        <v>0</v>
      </c>
      <c r="C196" s="19">
        <v>0</v>
      </c>
      <c r="D196" s="19">
        <v>0</v>
      </c>
      <c r="E196" s="19">
        <v>0</v>
      </c>
      <c r="F196" s="65">
        <v>1</v>
      </c>
      <c r="G196" s="102">
        <f t="shared" si="7"/>
        <v>1</v>
      </c>
    </row>
    <row r="197" spans="1:7" ht="12.75">
      <c r="A197" s="62">
        <v>24</v>
      </c>
      <c r="B197" s="18">
        <v>1</v>
      </c>
      <c r="C197" s="19">
        <v>0</v>
      </c>
      <c r="D197" s="19">
        <v>2</v>
      </c>
      <c r="E197" s="19">
        <v>4</v>
      </c>
      <c r="F197" s="65">
        <v>1</v>
      </c>
      <c r="G197" s="102">
        <f t="shared" si="7"/>
        <v>8</v>
      </c>
    </row>
    <row r="198" spans="1:7" ht="12.75">
      <c r="A198" s="62">
        <v>25</v>
      </c>
      <c r="B198" s="18">
        <v>0</v>
      </c>
      <c r="C198" s="19">
        <v>0</v>
      </c>
      <c r="D198" s="19">
        <v>1</v>
      </c>
      <c r="E198" s="19">
        <v>0</v>
      </c>
      <c r="F198" s="65">
        <v>0</v>
      </c>
      <c r="G198" s="102">
        <f t="shared" si="7"/>
        <v>1</v>
      </c>
    </row>
    <row r="199" spans="1:7" ht="13.5" thickBot="1">
      <c r="A199" s="60" t="s">
        <v>40</v>
      </c>
      <c r="B199" s="57">
        <f aca="true" t="shared" si="8" ref="B199:G199">SUM(B193:B198)</f>
        <v>1</v>
      </c>
      <c r="C199" s="58">
        <f t="shared" si="8"/>
        <v>0</v>
      </c>
      <c r="D199" s="58">
        <f t="shared" si="8"/>
        <v>5</v>
      </c>
      <c r="E199" s="58">
        <f t="shared" si="8"/>
        <v>5</v>
      </c>
      <c r="F199" s="59">
        <f t="shared" si="8"/>
        <v>3</v>
      </c>
      <c r="G199" s="66">
        <f t="shared" si="8"/>
        <v>14</v>
      </c>
    </row>
    <row r="218" ht="18">
      <c r="B218" s="16" t="s">
        <v>100</v>
      </c>
    </row>
    <row r="219" ht="13.5" thickBot="1"/>
    <row r="220" spans="2:7" ht="13.5" thickBot="1">
      <c r="B220" s="25" t="s">
        <v>28</v>
      </c>
      <c r="C220" s="25" t="s">
        <v>29</v>
      </c>
      <c r="D220" s="25" t="s">
        <v>30</v>
      </c>
      <c r="E220" s="25" t="s">
        <v>31</v>
      </c>
      <c r="F220" s="167" t="s">
        <v>32</v>
      </c>
      <c r="G220" s="147" t="s">
        <v>124</v>
      </c>
    </row>
    <row r="221" spans="1:7" ht="13.5" thickBot="1">
      <c r="A221" s="24" t="s">
        <v>104</v>
      </c>
      <c r="B221" s="3">
        <v>0</v>
      </c>
      <c r="C221" s="4">
        <v>0</v>
      </c>
      <c r="D221" s="4">
        <v>0</v>
      </c>
      <c r="E221" s="4">
        <v>0</v>
      </c>
      <c r="F221" s="175">
        <v>0</v>
      </c>
      <c r="G221" s="166">
        <v>0</v>
      </c>
    </row>
    <row r="222" spans="1:7" ht="13.5" thickBot="1">
      <c r="A222" s="24" t="s">
        <v>101</v>
      </c>
      <c r="B222" s="6">
        <v>0</v>
      </c>
      <c r="C222" s="7">
        <v>0</v>
      </c>
      <c r="D222" s="7">
        <v>0</v>
      </c>
      <c r="E222" s="7">
        <v>0</v>
      </c>
      <c r="F222" s="176">
        <v>0</v>
      </c>
      <c r="G222" s="166">
        <v>0</v>
      </c>
    </row>
    <row r="223" spans="1:7" ht="12.75">
      <c r="A223" s="118" t="s">
        <v>102</v>
      </c>
      <c r="B223" s="72">
        <v>0</v>
      </c>
      <c r="C223" s="73">
        <v>0</v>
      </c>
      <c r="D223" s="73">
        <v>0</v>
      </c>
      <c r="E223" s="73">
        <v>0</v>
      </c>
      <c r="F223" s="177">
        <v>0</v>
      </c>
      <c r="G223" s="166">
        <v>0</v>
      </c>
    </row>
    <row r="224" spans="1:7" ht="13.5" thickBot="1">
      <c r="A224" s="119" t="s">
        <v>103</v>
      </c>
      <c r="B224" s="9">
        <v>0</v>
      </c>
      <c r="C224" s="10">
        <v>0</v>
      </c>
      <c r="D224" s="10">
        <v>0</v>
      </c>
      <c r="E224" s="10">
        <v>0</v>
      </c>
      <c r="F224" s="178">
        <v>0</v>
      </c>
      <c r="G224" s="164">
        <v>0</v>
      </c>
    </row>
    <row r="225" spans="1:7" ht="12.75">
      <c r="A225" s="21"/>
      <c r="B225" s="26"/>
      <c r="C225" s="26"/>
      <c r="D225" s="26"/>
      <c r="E225" s="26"/>
      <c r="F225" s="26"/>
      <c r="G225" s="26"/>
    </row>
    <row r="226" ht="12.75">
      <c r="B226" t="s">
        <v>105</v>
      </c>
    </row>
    <row r="228" ht="18">
      <c r="B228" s="16" t="s">
        <v>106</v>
      </c>
    </row>
    <row r="230" ht="13.5" thickBot="1"/>
    <row r="231" spans="2:7" ht="18" customHeight="1" thickBot="1">
      <c r="B231" s="25" t="s">
        <v>28</v>
      </c>
      <c r="C231" s="25" t="s">
        <v>29</v>
      </c>
      <c r="D231" s="25" t="s">
        <v>30</v>
      </c>
      <c r="E231" s="25" t="s">
        <v>31</v>
      </c>
      <c r="F231" s="167" t="s">
        <v>32</v>
      </c>
      <c r="G231" s="55" t="s">
        <v>124</v>
      </c>
    </row>
    <row r="232" spans="1:7" ht="18" customHeight="1" thickBot="1">
      <c r="A232" s="24" t="s">
        <v>107</v>
      </c>
      <c r="B232" s="50">
        <v>8</v>
      </c>
      <c r="C232" s="51">
        <v>15</v>
      </c>
      <c r="D232" s="51">
        <v>24</v>
      </c>
      <c r="E232" s="51">
        <v>25</v>
      </c>
      <c r="F232" s="54">
        <v>31</v>
      </c>
      <c r="G232" s="179">
        <v>44</v>
      </c>
    </row>
    <row r="233" spans="1:7" ht="18" customHeight="1" thickBot="1">
      <c r="A233" s="24" t="s">
        <v>108</v>
      </c>
      <c r="B233" s="18">
        <v>0</v>
      </c>
      <c r="C233" s="19">
        <v>0</v>
      </c>
      <c r="D233" s="19">
        <v>1</v>
      </c>
      <c r="E233" s="19">
        <v>0</v>
      </c>
      <c r="F233" s="65">
        <v>1</v>
      </c>
      <c r="G233" s="180">
        <v>0</v>
      </c>
    </row>
    <row r="234" spans="1:7" ht="18" customHeight="1" thickBot="1">
      <c r="A234" s="45" t="s">
        <v>40</v>
      </c>
      <c r="B234" s="57">
        <f aca="true" t="shared" si="9" ref="B234:G234">SUM(B232:B233)</f>
        <v>8</v>
      </c>
      <c r="C234" s="58">
        <f t="shared" si="9"/>
        <v>15</v>
      </c>
      <c r="D234" s="58">
        <f t="shared" si="9"/>
        <v>25</v>
      </c>
      <c r="E234" s="58">
        <f t="shared" si="9"/>
        <v>25</v>
      </c>
      <c r="F234" s="168">
        <f t="shared" si="9"/>
        <v>32</v>
      </c>
      <c r="G234" s="44">
        <f t="shared" si="9"/>
        <v>44</v>
      </c>
    </row>
  </sheetData>
  <printOptions/>
  <pageMargins left="0.7874015748031497" right="0.31496062992125984" top="0.73" bottom="0.984251968503937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304"/>
  <sheetViews>
    <sheetView workbookViewId="0" topLeftCell="A1">
      <selection activeCell="K17" sqref="K15:K17"/>
    </sheetView>
  </sheetViews>
  <sheetFormatPr defaultColWidth="11.421875" defaultRowHeight="12.75"/>
  <cols>
    <col min="1" max="1" width="16.00390625" style="0" customWidth="1"/>
    <col min="4" max="4" width="9.7109375" style="0" customWidth="1"/>
    <col min="5" max="5" width="10.7109375" style="0" customWidth="1"/>
    <col min="6" max="6" width="10.00390625" style="0" customWidth="1"/>
    <col min="7" max="7" width="9.28125" style="0" customWidth="1"/>
    <col min="8" max="8" width="7.8515625" style="0" customWidth="1"/>
    <col min="9" max="9" width="8.28125" style="0" customWidth="1"/>
  </cols>
  <sheetData>
    <row r="3" spans="3:6" ht="20.25">
      <c r="C3" s="181" t="s">
        <v>113</v>
      </c>
      <c r="D3" s="14"/>
      <c r="E3" s="14"/>
      <c r="F3" s="14"/>
    </row>
    <row r="4" spans="2:6" ht="18">
      <c r="B4" s="14"/>
      <c r="C4" s="116" t="s">
        <v>129</v>
      </c>
      <c r="D4" s="14"/>
      <c r="E4" s="14"/>
      <c r="F4" s="14"/>
    </row>
    <row r="7" ht="15.75">
      <c r="C7" s="17" t="s">
        <v>56</v>
      </c>
    </row>
    <row r="8" ht="13.5" thickBot="1"/>
    <row r="9" spans="2:9" ht="13.5" thickBot="1">
      <c r="B9" s="23"/>
      <c r="C9" s="34" t="s">
        <v>43</v>
      </c>
      <c r="D9" s="35"/>
      <c r="E9" s="27"/>
      <c r="F9" s="28"/>
      <c r="G9" s="29" t="s">
        <v>44</v>
      </c>
      <c r="H9" s="30"/>
      <c r="I9" s="31"/>
    </row>
    <row r="10" spans="1:9" ht="18" customHeight="1" thickBot="1">
      <c r="A10" s="24" t="s">
        <v>45</v>
      </c>
      <c r="B10" s="32" t="s">
        <v>46</v>
      </c>
      <c r="C10" s="33" t="s">
        <v>47</v>
      </c>
      <c r="D10" s="33" t="s">
        <v>48</v>
      </c>
      <c r="E10" s="36" t="s">
        <v>49</v>
      </c>
      <c r="F10" s="38" t="s">
        <v>50</v>
      </c>
      <c r="G10" s="43" t="s">
        <v>51</v>
      </c>
      <c r="H10" s="42" t="s">
        <v>52</v>
      </c>
      <c r="I10" s="41" t="s">
        <v>53</v>
      </c>
    </row>
    <row r="11" spans="1:9" ht="18" customHeight="1" thickBot="1">
      <c r="A11" s="23" t="s">
        <v>82</v>
      </c>
      <c r="B11" s="18">
        <v>50</v>
      </c>
      <c r="C11" s="19">
        <v>30</v>
      </c>
      <c r="D11" s="19">
        <v>14</v>
      </c>
      <c r="E11" s="20">
        <v>1</v>
      </c>
      <c r="F11" s="18">
        <v>12</v>
      </c>
      <c r="G11" s="19">
        <v>8</v>
      </c>
      <c r="H11" s="65">
        <v>4</v>
      </c>
      <c r="I11" s="62">
        <v>4</v>
      </c>
    </row>
    <row r="12" spans="1:9" ht="18" customHeight="1" thickBot="1">
      <c r="A12" s="23" t="s">
        <v>83</v>
      </c>
      <c r="B12" s="96">
        <v>23</v>
      </c>
      <c r="C12" s="97">
        <v>12</v>
      </c>
      <c r="D12" s="97">
        <v>10</v>
      </c>
      <c r="E12" s="98">
        <v>1</v>
      </c>
      <c r="F12" s="96">
        <v>3</v>
      </c>
      <c r="G12" s="97">
        <v>2</v>
      </c>
      <c r="H12" s="100">
        <v>1</v>
      </c>
      <c r="I12" s="99">
        <v>0</v>
      </c>
    </row>
    <row r="13" spans="1:9" ht="18" customHeight="1" thickBot="1">
      <c r="A13" s="84" t="s">
        <v>40</v>
      </c>
      <c r="B13" s="44">
        <f aca="true" t="shared" si="0" ref="B13:I13">SUM(B11:B12)</f>
        <v>73</v>
      </c>
      <c r="C13" s="44">
        <f t="shared" si="0"/>
        <v>42</v>
      </c>
      <c r="D13" s="44">
        <f t="shared" si="0"/>
        <v>24</v>
      </c>
      <c r="E13" s="44">
        <f t="shared" si="0"/>
        <v>2</v>
      </c>
      <c r="F13" s="44">
        <f t="shared" si="0"/>
        <v>15</v>
      </c>
      <c r="G13" s="44">
        <f t="shared" si="0"/>
        <v>10</v>
      </c>
      <c r="H13" s="44">
        <f t="shared" si="0"/>
        <v>5</v>
      </c>
      <c r="I13" s="44">
        <f t="shared" si="0"/>
        <v>4</v>
      </c>
    </row>
    <row r="18" spans="2:7" ht="18">
      <c r="B18" s="116" t="s">
        <v>38</v>
      </c>
      <c r="G18" s="1"/>
    </row>
    <row r="19" ht="13.5" thickBot="1">
      <c r="G19" s="1"/>
    </row>
    <row r="20" spans="2:7" ht="18" customHeight="1" thickBot="1">
      <c r="B20" s="25" t="s">
        <v>28</v>
      </c>
      <c r="C20" s="25" t="s">
        <v>29</v>
      </c>
      <c r="D20" s="25" t="s">
        <v>30</v>
      </c>
      <c r="E20" s="25" t="s">
        <v>31</v>
      </c>
      <c r="F20" s="25" t="s">
        <v>32</v>
      </c>
      <c r="G20" s="25" t="s">
        <v>124</v>
      </c>
    </row>
    <row r="21" spans="1:7" ht="18" customHeight="1" thickBot="1">
      <c r="A21" s="13" t="s">
        <v>33</v>
      </c>
      <c r="B21" s="3">
        <v>8</v>
      </c>
      <c r="C21" s="4">
        <v>5</v>
      </c>
      <c r="D21" s="4">
        <v>4</v>
      </c>
      <c r="E21" s="4">
        <v>5</v>
      </c>
      <c r="F21" s="175">
        <v>5</v>
      </c>
      <c r="G21" s="7">
        <v>7</v>
      </c>
    </row>
    <row r="22" spans="1:7" ht="18" customHeight="1" thickBot="1">
      <c r="A22" s="13" t="s">
        <v>34</v>
      </c>
      <c r="B22" s="6">
        <v>3</v>
      </c>
      <c r="C22" s="7">
        <v>5</v>
      </c>
      <c r="D22" s="7">
        <v>5</v>
      </c>
      <c r="E22" s="7">
        <v>5</v>
      </c>
      <c r="F22" s="176">
        <v>3</v>
      </c>
      <c r="G22" s="73">
        <v>8</v>
      </c>
    </row>
    <row r="23" spans="1:7" ht="18" customHeight="1" thickBot="1">
      <c r="A23" s="117" t="s">
        <v>40</v>
      </c>
      <c r="B23" s="57">
        <v>11</v>
      </c>
      <c r="C23" s="58">
        <v>10</v>
      </c>
      <c r="D23" s="58">
        <v>9</v>
      </c>
      <c r="E23" s="58">
        <v>10</v>
      </c>
      <c r="F23" s="168">
        <f>SUM(F21:F22)</f>
        <v>8</v>
      </c>
      <c r="G23" s="44">
        <f>SUM(G21:G22)</f>
        <v>15</v>
      </c>
    </row>
    <row r="25" ht="12.75">
      <c r="B25" s="14" t="s">
        <v>99</v>
      </c>
    </row>
    <row r="54" ht="15.75">
      <c r="B54" s="17" t="s">
        <v>62</v>
      </c>
    </row>
    <row r="56" ht="15.75">
      <c r="A56" s="182" t="s">
        <v>130</v>
      </c>
    </row>
    <row r="57" spans="2:4" ht="15.75">
      <c r="B57" s="17"/>
      <c r="C57" s="64"/>
      <c r="D57" s="64"/>
    </row>
    <row r="58" ht="13.5" thickBot="1"/>
    <row r="59" spans="1:7" ht="13.5" thickBot="1">
      <c r="A59" s="15"/>
      <c r="B59" s="15" t="s">
        <v>28</v>
      </c>
      <c r="C59" s="15" t="s">
        <v>29</v>
      </c>
      <c r="D59" s="15" t="s">
        <v>30</v>
      </c>
      <c r="E59" s="15" t="s">
        <v>31</v>
      </c>
      <c r="F59" s="15" t="s">
        <v>32</v>
      </c>
      <c r="G59" s="55" t="s">
        <v>40</v>
      </c>
    </row>
    <row r="60" spans="1:7" ht="12.75">
      <c r="A60" s="61">
        <v>26</v>
      </c>
      <c r="B60" s="50">
        <v>11</v>
      </c>
      <c r="C60" s="51">
        <v>3</v>
      </c>
      <c r="D60" s="51">
        <v>5</v>
      </c>
      <c r="E60" s="51">
        <v>2</v>
      </c>
      <c r="F60" s="52">
        <v>2</v>
      </c>
      <c r="G60" s="56">
        <f>SUM(B60:F60)</f>
        <v>23</v>
      </c>
    </row>
    <row r="61" spans="1:7" ht="12.75">
      <c r="A61" s="62">
        <v>27</v>
      </c>
      <c r="B61" s="18">
        <v>2</v>
      </c>
      <c r="C61" s="19">
        <v>9</v>
      </c>
      <c r="D61" s="19">
        <v>8</v>
      </c>
      <c r="E61" s="19">
        <v>3</v>
      </c>
      <c r="F61" s="20">
        <v>3</v>
      </c>
      <c r="G61" s="56">
        <f>SUM(B61:F61)</f>
        <v>25</v>
      </c>
    </row>
    <row r="62" spans="1:7" ht="12.75">
      <c r="A62" s="62">
        <v>28</v>
      </c>
      <c r="B62" s="18">
        <v>2</v>
      </c>
      <c r="C62" s="19">
        <v>19</v>
      </c>
      <c r="D62" s="19">
        <v>0</v>
      </c>
      <c r="E62" s="19">
        <v>1</v>
      </c>
      <c r="F62" s="20">
        <v>0</v>
      </c>
      <c r="G62" s="56">
        <f>SUM(B62:F62)</f>
        <v>22</v>
      </c>
    </row>
    <row r="63" spans="1:7" ht="12.75">
      <c r="A63" s="62">
        <v>29</v>
      </c>
      <c r="B63" s="18">
        <v>4</v>
      </c>
      <c r="C63" s="19">
        <v>2</v>
      </c>
      <c r="D63" s="19">
        <v>0</v>
      </c>
      <c r="E63" s="19">
        <v>1</v>
      </c>
      <c r="F63" s="20">
        <v>0</v>
      </c>
      <c r="G63" s="56">
        <f>SUM(B63:F63)</f>
        <v>7</v>
      </c>
    </row>
    <row r="64" spans="1:7" ht="13.5" thickBot="1">
      <c r="A64" s="62">
        <v>30</v>
      </c>
      <c r="B64" s="18">
        <v>4</v>
      </c>
      <c r="C64" s="19">
        <v>0</v>
      </c>
      <c r="D64" s="19">
        <v>0</v>
      </c>
      <c r="E64" s="19">
        <v>0</v>
      </c>
      <c r="F64" s="20">
        <v>0</v>
      </c>
      <c r="G64" s="56">
        <f>SUM(B64:F64)</f>
        <v>4</v>
      </c>
    </row>
    <row r="65" spans="1:7" ht="13.5" thickBot="1">
      <c r="A65" s="60" t="s">
        <v>40</v>
      </c>
      <c r="B65" s="57">
        <f aca="true" t="shared" si="1" ref="B65:G65">SUM(B60:B64)</f>
        <v>23</v>
      </c>
      <c r="C65" s="58">
        <f t="shared" si="1"/>
        <v>33</v>
      </c>
      <c r="D65" s="58">
        <f t="shared" si="1"/>
        <v>13</v>
      </c>
      <c r="E65" s="58">
        <f t="shared" si="1"/>
        <v>7</v>
      </c>
      <c r="F65" s="59">
        <f t="shared" si="1"/>
        <v>5</v>
      </c>
      <c r="G65" s="44">
        <f t="shared" si="1"/>
        <v>81</v>
      </c>
    </row>
    <row r="86" ht="15.75">
      <c r="A86" s="17" t="s">
        <v>69</v>
      </c>
    </row>
    <row r="87" ht="13.5" thickBot="1"/>
    <row r="88" spans="1:7" ht="13.5" thickBot="1">
      <c r="A88" s="15"/>
      <c r="B88" s="15" t="s">
        <v>28</v>
      </c>
      <c r="C88" s="15" t="s">
        <v>29</v>
      </c>
      <c r="D88" s="15" t="s">
        <v>30</v>
      </c>
      <c r="E88" s="15" t="s">
        <v>31</v>
      </c>
      <c r="F88" s="15" t="s">
        <v>32</v>
      </c>
      <c r="G88" s="63" t="s">
        <v>40</v>
      </c>
    </row>
    <row r="89" spans="1:7" ht="12.75">
      <c r="A89" s="61">
        <v>26</v>
      </c>
      <c r="B89" s="50">
        <v>0</v>
      </c>
      <c r="C89" s="51">
        <v>0</v>
      </c>
      <c r="D89" s="51">
        <v>0</v>
      </c>
      <c r="E89" s="51">
        <v>0</v>
      </c>
      <c r="F89" s="54">
        <v>0</v>
      </c>
      <c r="G89" s="67">
        <f>SUM(B89:F89)</f>
        <v>0</v>
      </c>
    </row>
    <row r="90" spans="1:7" ht="12.75">
      <c r="A90" s="62">
        <v>27</v>
      </c>
      <c r="B90" s="18">
        <v>0</v>
      </c>
      <c r="C90" s="19">
        <v>2</v>
      </c>
      <c r="D90" s="19">
        <v>4</v>
      </c>
      <c r="E90" s="19">
        <v>1</v>
      </c>
      <c r="F90" s="65">
        <v>3</v>
      </c>
      <c r="G90" s="68">
        <f>SUM(B90:F90)</f>
        <v>10</v>
      </c>
    </row>
    <row r="91" spans="1:7" ht="12.75">
      <c r="A91" s="62">
        <v>28</v>
      </c>
      <c r="B91" s="18">
        <v>0</v>
      </c>
      <c r="C91" s="19">
        <v>0</v>
      </c>
      <c r="D91" s="19">
        <v>0</v>
      </c>
      <c r="E91" s="19">
        <v>0</v>
      </c>
      <c r="F91" s="65">
        <v>0</v>
      </c>
      <c r="G91" s="68">
        <f>SUM(B91:F91)</f>
        <v>0</v>
      </c>
    </row>
    <row r="92" spans="1:7" ht="12.75">
      <c r="A92" s="62">
        <v>29</v>
      </c>
      <c r="B92" s="18">
        <v>2</v>
      </c>
      <c r="C92" s="19">
        <v>0</v>
      </c>
      <c r="D92" s="19">
        <v>0</v>
      </c>
      <c r="E92" s="19">
        <v>0</v>
      </c>
      <c r="F92" s="65">
        <v>0</v>
      </c>
      <c r="G92" s="68">
        <f>SUM(B92:F92)</f>
        <v>2</v>
      </c>
    </row>
    <row r="93" spans="1:7" ht="12.75">
      <c r="A93" s="62">
        <v>30</v>
      </c>
      <c r="B93" s="18">
        <v>0</v>
      </c>
      <c r="C93" s="19">
        <v>0</v>
      </c>
      <c r="D93" s="19">
        <v>0</v>
      </c>
      <c r="E93" s="19">
        <v>0</v>
      </c>
      <c r="F93" s="65">
        <v>0</v>
      </c>
      <c r="G93" s="68">
        <f>SUM(B93:F93)</f>
        <v>0</v>
      </c>
    </row>
    <row r="94" spans="1:7" ht="13.5" thickBot="1">
      <c r="A94" s="60" t="s">
        <v>40</v>
      </c>
      <c r="B94" s="57">
        <f aca="true" t="shared" si="2" ref="B94:G94">SUM(B89:B93)</f>
        <v>2</v>
      </c>
      <c r="C94" s="58">
        <f t="shared" si="2"/>
        <v>2</v>
      </c>
      <c r="D94" s="58">
        <f t="shared" si="2"/>
        <v>4</v>
      </c>
      <c r="E94" s="58">
        <f t="shared" si="2"/>
        <v>1</v>
      </c>
      <c r="F94" s="59">
        <f t="shared" si="2"/>
        <v>3</v>
      </c>
      <c r="G94" s="66">
        <f t="shared" si="2"/>
        <v>12</v>
      </c>
    </row>
    <row r="96" ht="12.75">
      <c r="A96" s="14"/>
    </row>
    <row r="128" ht="15.75">
      <c r="A128" s="17" t="s">
        <v>73</v>
      </c>
    </row>
    <row r="129" ht="13.5" thickBot="1"/>
    <row r="130" spans="1:7" ht="13.5" thickBot="1">
      <c r="A130" s="15"/>
      <c r="B130" s="15" t="s">
        <v>28</v>
      </c>
      <c r="C130" s="15" t="s">
        <v>29</v>
      </c>
      <c r="D130" s="15" t="s">
        <v>30</v>
      </c>
      <c r="E130" s="15" t="s">
        <v>31</v>
      </c>
      <c r="F130" s="15" t="s">
        <v>32</v>
      </c>
      <c r="G130" s="63" t="s">
        <v>40</v>
      </c>
    </row>
    <row r="131" spans="1:7" ht="12.75">
      <c r="A131" s="61">
        <v>26</v>
      </c>
      <c r="B131" s="50">
        <v>5</v>
      </c>
      <c r="C131" s="51">
        <v>2</v>
      </c>
      <c r="D131" s="51">
        <v>8</v>
      </c>
      <c r="E131" s="51">
        <v>3</v>
      </c>
      <c r="F131" s="54">
        <v>0</v>
      </c>
      <c r="G131" s="67">
        <f>SUM(B131:F131)</f>
        <v>18</v>
      </c>
    </row>
    <row r="132" spans="1:7" ht="12.75">
      <c r="A132" s="62">
        <v>27</v>
      </c>
      <c r="B132" s="18">
        <v>4</v>
      </c>
      <c r="C132" s="19">
        <v>6</v>
      </c>
      <c r="D132" s="19">
        <v>1</v>
      </c>
      <c r="E132" s="19">
        <v>3</v>
      </c>
      <c r="F132" s="65">
        <v>2</v>
      </c>
      <c r="G132" s="68">
        <f>SUM(B132:F132)</f>
        <v>16</v>
      </c>
    </row>
    <row r="133" spans="1:7" ht="12.75">
      <c r="A133" s="62">
        <v>28</v>
      </c>
      <c r="B133" s="18">
        <v>0</v>
      </c>
      <c r="C133" s="19">
        <v>2</v>
      </c>
      <c r="D133" s="19">
        <v>2</v>
      </c>
      <c r="E133" s="19">
        <v>4</v>
      </c>
      <c r="F133" s="65">
        <v>1</v>
      </c>
      <c r="G133" s="68">
        <f>SUM(B133:F133)</f>
        <v>9</v>
      </c>
    </row>
    <row r="134" spans="1:7" ht="12.75">
      <c r="A134" s="62">
        <v>29</v>
      </c>
      <c r="B134" s="18">
        <v>4</v>
      </c>
      <c r="C134" s="19">
        <v>2</v>
      </c>
      <c r="D134" s="19">
        <v>1</v>
      </c>
      <c r="E134" s="19">
        <v>2</v>
      </c>
      <c r="F134" s="65">
        <v>0</v>
      </c>
      <c r="G134" s="68">
        <f>SUM(B134:F134)</f>
        <v>9</v>
      </c>
    </row>
    <row r="135" spans="1:7" ht="12.75">
      <c r="A135" s="62">
        <v>30</v>
      </c>
      <c r="B135" s="18">
        <v>5</v>
      </c>
      <c r="C135" s="19">
        <v>5</v>
      </c>
      <c r="D135" s="19">
        <v>6</v>
      </c>
      <c r="E135" s="19">
        <v>4</v>
      </c>
      <c r="F135" s="65">
        <v>1</v>
      </c>
      <c r="G135" s="68">
        <f>SUM(B135:F135)</f>
        <v>21</v>
      </c>
    </row>
    <row r="136" spans="1:7" ht="13.5" thickBot="1">
      <c r="A136" s="60" t="s">
        <v>40</v>
      </c>
      <c r="B136" s="57">
        <f aca="true" t="shared" si="3" ref="B136:G136">SUM(B131:B135)</f>
        <v>18</v>
      </c>
      <c r="C136" s="58">
        <f t="shared" si="3"/>
        <v>17</v>
      </c>
      <c r="D136" s="58">
        <f t="shared" si="3"/>
        <v>18</v>
      </c>
      <c r="E136" s="58">
        <f t="shared" si="3"/>
        <v>16</v>
      </c>
      <c r="F136" s="59">
        <f t="shared" si="3"/>
        <v>4</v>
      </c>
      <c r="G136" s="66">
        <f t="shared" si="3"/>
        <v>73</v>
      </c>
    </row>
    <row r="162" ht="15.75">
      <c r="A162" s="17" t="s">
        <v>84</v>
      </c>
    </row>
    <row r="163" ht="13.5" thickBot="1"/>
    <row r="164" spans="2:7" ht="13.5" thickBot="1">
      <c r="B164" s="25" t="s">
        <v>28</v>
      </c>
      <c r="C164" s="25" t="s">
        <v>29</v>
      </c>
      <c r="D164" s="25" t="s">
        <v>30</v>
      </c>
      <c r="E164" s="25" t="s">
        <v>31</v>
      </c>
      <c r="F164" s="25" t="s">
        <v>32</v>
      </c>
      <c r="G164" s="63" t="s">
        <v>40</v>
      </c>
    </row>
    <row r="165" spans="1:7" ht="13.5" thickBot="1">
      <c r="A165" s="24" t="s">
        <v>57</v>
      </c>
      <c r="B165" s="80">
        <v>42</v>
      </c>
      <c r="C165" s="81">
        <v>36</v>
      </c>
      <c r="D165" s="81">
        <v>18</v>
      </c>
      <c r="E165" s="81">
        <v>33</v>
      </c>
      <c r="F165" s="81">
        <v>14</v>
      </c>
      <c r="G165" s="78">
        <f>SUM(B165:F165)</f>
        <v>143</v>
      </c>
    </row>
    <row r="166" spans="1:7" ht="13.5" thickBot="1">
      <c r="A166" s="24" t="s">
        <v>58</v>
      </c>
      <c r="B166" s="83">
        <v>15</v>
      </c>
      <c r="C166" s="82">
        <v>31</v>
      </c>
      <c r="D166" s="82">
        <v>13</v>
      </c>
      <c r="E166" s="82">
        <v>6</v>
      </c>
      <c r="F166" s="82">
        <v>5</v>
      </c>
      <c r="G166" s="79">
        <f>SUM(B166:F166)</f>
        <v>70</v>
      </c>
    </row>
    <row r="167" spans="1:7" ht="13.5" thickBot="1">
      <c r="A167" s="24" t="s">
        <v>59</v>
      </c>
      <c r="B167" s="83">
        <v>11</v>
      </c>
      <c r="C167" s="82">
        <v>12</v>
      </c>
      <c r="D167" s="82">
        <v>15</v>
      </c>
      <c r="E167" s="82">
        <v>11</v>
      </c>
      <c r="F167" s="82">
        <v>6</v>
      </c>
      <c r="G167" s="79">
        <f>SUM(B167:F167)</f>
        <v>55</v>
      </c>
    </row>
    <row r="168" spans="1:7" ht="13.5" thickBot="1">
      <c r="A168" s="84" t="s">
        <v>77</v>
      </c>
      <c r="B168" s="57">
        <f>SUM(B165:B167)</f>
        <v>68</v>
      </c>
      <c r="C168" s="58">
        <f>SUM(C165:C167)</f>
        <v>79</v>
      </c>
      <c r="D168" s="58">
        <f>SUM(D165:D167)</f>
        <v>46</v>
      </c>
      <c r="E168" s="58">
        <f>SUM(E165:E167)</f>
        <v>50</v>
      </c>
      <c r="F168" s="58">
        <f>SUM(F165:F167)</f>
        <v>25</v>
      </c>
      <c r="G168" s="59">
        <f>SUM(B168:F168)</f>
        <v>268</v>
      </c>
    </row>
    <row r="190" ht="18">
      <c r="B190" s="16" t="s">
        <v>90</v>
      </c>
    </row>
    <row r="192" ht="13.5" thickBot="1"/>
    <row r="193" spans="2:7" ht="13.5" thickBot="1">
      <c r="B193" s="25" t="s">
        <v>28</v>
      </c>
      <c r="C193" s="25" t="s">
        <v>29</v>
      </c>
      <c r="D193" s="25" t="s">
        <v>30</v>
      </c>
      <c r="E193" s="25" t="s">
        <v>31</v>
      </c>
      <c r="F193" s="25" t="s">
        <v>32</v>
      </c>
      <c r="G193" s="25" t="s">
        <v>124</v>
      </c>
    </row>
    <row r="194" spans="1:7" ht="13.5" thickBot="1">
      <c r="A194" s="24" t="s">
        <v>87</v>
      </c>
      <c r="B194" s="3">
        <v>8</v>
      </c>
      <c r="C194" s="4">
        <v>7</v>
      </c>
      <c r="D194" s="4">
        <v>4</v>
      </c>
      <c r="E194" s="4">
        <v>8</v>
      </c>
      <c r="F194" s="175">
        <v>9</v>
      </c>
      <c r="G194" s="7">
        <v>8</v>
      </c>
    </row>
    <row r="195" spans="1:7" ht="13.5" thickBot="1">
      <c r="A195" s="24" t="s">
        <v>86</v>
      </c>
      <c r="B195" s="105">
        <v>20</v>
      </c>
      <c r="C195" s="106">
        <v>9</v>
      </c>
      <c r="D195" s="106">
        <v>10</v>
      </c>
      <c r="E195" s="106">
        <v>20</v>
      </c>
      <c r="F195" s="189">
        <v>12</v>
      </c>
      <c r="G195" s="7">
        <v>14</v>
      </c>
    </row>
    <row r="196" spans="1:7" ht="13.5" thickBot="1">
      <c r="A196" s="24" t="s">
        <v>88</v>
      </c>
      <c r="B196" s="6">
        <v>8</v>
      </c>
      <c r="C196" s="7">
        <v>8</v>
      </c>
      <c r="D196" s="7">
        <v>5</v>
      </c>
      <c r="E196" s="7">
        <v>9</v>
      </c>
      <c r="F196" s="176">
        <v>6</v>
      </c>
      <c r="G196" s="73">
        <v>5</v>
      </c>
    </row>
    <row r="197" spans="1:7" ht="13.5" thickBot="1">
      <c r="A197" s="45" t="s">
        <v>40</v>
      </c>
      <c r="B197" s="57">
        <f>SUM(B194:B196)</f>
        <v>36</v>
      </c>
      <c r="C197" s="58">
        <f>SUM(C194:C196)</f>
        <v>24</v>
      </c>
      <c r="D197" s="58">
        <f>SUM(D194:D196)</f>
        <v>19</v>
      </c>
      <c r="E197" s="58">
        <f>SUM(E194:E196)</f>
        <v>37</v>
      </c>
      <c r="F197" s="168">
        <f>SUM(F194:F196)</f>
        <v>27</v>
      </c>
      <c r="G197" s="44"/>
    </row>
    <row r="199" ht="12.75">
      <c r="B199" s="14" t="s">
        <v>91</v>
      </c>
    </row>
    <row r="217" ht="15.75">
      <c r="B217" s="17" t="s">
        <v>60</v>
      </c>
    </row>
    <row r="218" ht="13.5" thickBot="1"/>
    <row r="219" spans="1:7" ht="13.5" thickBot="1">
      <c r="A219" s="15"/>
      <c r="B219" s="15" t="s">
        <v>28</v>
      </c>
      <c r="C219" s="15" t="s">
        <v>29</v>
      </c>
      <c r="D219" s="15" t="s">
        <v>30</v>
      </c>
      <c r="E219" s="15" t="s">
        <v>31</v>
      </c>
      <c r="F219" s="15" t="s">
        <v>32</v>
      </c>
      <c r="G219" s="55" t="s">
        <v>40</v>
      </c>
    </row>
    <row r="220" spans="1:7" ht="12.75">
      <c r="A220" s="61">
        <v>26</v>
      </c>
      <c r="B220" s="50">
        <v>11</v>
      </c>
      <c r="C220" s="51">
        <v>0</v>
      </c>
      <c r="D220" s="51">
        <v>0</v>
      </c>
      <c r="E220" s="51">
        <v>4</v>
      </c>
      <c r="F220" s="52">
        <v>3</v>
      </c>
      <c r="G220" s="56">
        <f>SUM(B220:F220)</f>
        <v>18</v>
      </c>
    </row>
    <row r="221" spans="1:7" ht="12.75">
      <c r="A221" s="62">
        <v>27</v>
      </c>
      <c r="B221" s="18">
        <v>6</v>
      </c>
      <c r="C221" s="19">
        <v>5</v>
      </c>
      <c r="D221" s="19">
        <v>0</v>
      </c>
      <c r="E221" s="19">
        <v>3</v>
      </c>
      <c r="F221" s="20">
        <v>0</v>
      </c>
      <c r="G221" s="56">
        <f>SUM(B221:F221)</f>
        <v>14</v>
      </c>
    </row>
    <row r="222" spans="1:7" ht="12.75">
      <c r="A222" s="62">
        <v>28</v>
      </c>
      <c r="B222" s="18">
        <v>3</v>
      </c>
      <c r="C222" s="19">
        <v>2</v>
      </c>
      <c r="D222" s="19">
        <v>1</v>
      </c>
      <c r="E222" s="19">
        <v>5</v>
      </c>
      <c r="F222" s="20">
        <v>0</v>
      </c>
      <c r="G222" s="56">
        <f>SUM(B222:F222)</f>
        <v>11</v>
      </c>
    </row>
    <row r="223" spans="1:7" ht="12.75">
      <c r="A223" s="62">
        <v>29</v>
      </c>
      <c r="B223" s="18">
        <v>1</v>
      </c>
      <c r="C223" s="19">
        <v>3</v>
      </c>
      <c r="D223" s="19">
        <v>3</v>
      </c>
      <c r="E223" s="19">
        <v>2</v>
      </c>
      <c r="F223" s="20">
        <v>7</v>
      </c>
      <c r="G223" s="56">
        <f>SUM(B223:F223)</f>
        <v>16</v>
      </c>
    </row>
    <row r="224" spans="1:7" ht="13.5" thickBot="1">
      <c r="A224" s="62">
        <v>30</v>
      </c>
      <c r="B224" s="18">
        <v>12</v>
      </c>
      <c r="C224" s="19">
        <v>4</v>
      </c>
      <c r="D224" s="19">
        <v>1</v>
      </c>
      <c r="E224" s="19">
        <v>0</v>
      </c>
      <c r="F224" s="20">
        <v>1</v>
      </c>
      <c r="G224" s="56">
        <f>SUM(B224:F224)</f>
        <v>18</v>
      </c>
    </row>
    <row r="225" spans="1:7" ht="13.5" thickBot="1">
      <c r="A225" s="60" t="s">
        <v>40</v>
      </c>
      <c r="B225" s="57">
        <f aca="true" t="shared" si="4" ref="B225:G225">SUM(B220:B224)</f>
        <v>33</v>
      </c>
      <c r="C225" s="58">
        <f t="shared" si="4"/>
        <v>14</v>
      </c>
      <c r="D225" s="58">
        <f t="shared" si="4"/>
        <v>5</v>
      </c>
      <c r="E225" s="58">
        <f t="shared" si="4"/>
        <v>14</v>
      </c>
      <c r="F225" s="59">
        <f t="shared" si="4"/>
        <v>11</v>
      </c>
      <c r="G225" s="44">
        <f t="shared" si="4"/>
        <v>77</v>
      </c>
    </row>
    <row r="248" ht="15.75">
      <c r="B248" s="17" t="s">
        <v>61</v>
      </c>
    </row>
    <row r="249" ht="13.5" thickBot="1"/>
    <row r="250" spans="1:7" ht="13.5" thickBot="1">
      <c r="A250" s="15"/>
      <c r="B250" s="15" t="s">
        <v>28</v>
      </c>
      <c r="C250" s="15" t="s">
        <v>29</v>
      </c>
      <c r="D250" s="15" t="s">
        <v>30</v>
      </c>
      <c r="E250" s="15" t="s">
        <v>31</v>
      </c>
      <c r="F250" s="15" t="s">
        <v>32</v>
      </c>
      <c r="G250" s="55" t="s">
        <v>40</v>
      </c>
    </row>
    <row r="251" spans="1:7" ht="12.75">
      <c r="A251" s="61">
        <v>26</v>
      </c>
      <c r="B251" s="50">
        <v>3</v>
      </c>
      <c r="C251" s="51">
        <v>6</v>
      </c>
      <c r="D251" s="51">
        <v>4</v>
      </c>
      <c r="E251" s="51">
        <v>6</v>
      </c>
      <c r="F251" s="52">
        <v>1</v>
      </c>
      <c r="G251" s="56">
        <f>SUM(B251:F251)</f>
        <v>20</v>
      </c>
    </row>
    <row r="252" spans="1:7" ht="12.75">
      <c r="A252" s="62">
        <v>27</v>
      </c>
      <c r="B252" s="18">
        <v>0</v>
      </c>
      <c r="C252" s="19">
        <v>1</v>
      </c>
      <c r="D252" s="19">
        <v>2</v>
      </c>
      <c r="E252" s="19">
        <v>7</v>
      </c>
      <c r="F252" s="20">
        <v>0</v>
      </c>
      <c r="G252" s="56">
        <f>SUM(B252:F252)</f>
        <v>10</v>
      </c>
    </row>
    <row r="253" spans="1:7" ht="12.75">
      <c r="A253" s="62">
        <v>28</v>
      </c>
      <c r="B253" s="18">
        <v>1</v>
      </c>
      <c r="C253" s="19">
        <v>5</v>
      </c>
      <c r="D253" s="19">
        <v>5</v>
      </c>
      <c r="E253" s="19">
        <v>3</v>
      </c>
      <c r="F253" s="20">
        <v>0</v>
      </c>
      <c r="G253" s="56">
        <f>SUM(B253:F253)</f>
        <v>14</v>
      </c>
    </row>
    <row r="254" spans="1:7" ht="12.75">
      <c r="A254" s="62">
        <v>29</v>
      </c>
      <c r="B254" s="18">
        <v>5</v>
      </c>
      <c r="C254" s="19">
        <v>6</v>
      </c>
      <c r="D254" s="19">
        <v>0</v>
      </c>
      <c r="E254" s="19">
        <v>0</v>
      </c>
      <c r="F254" s="20">
        <v>0</v>
      </c>
      <c r="G254" s="56">
        <f>SUM(B254:F254)</f>
        <v>11</v>
      </c>
    </row>
    <row r="255" spans="1:7" ht="13.5" thickBot="1">
      <c r="A255" s="62">
        <v>30</v>
      </c>
      <c r="B255" s="18">
        <v>1</v>
      </c>
      <c r="C255" s="19">
        <v>3</v>
      </c>
      <c r="D255" s="19">
        <v>1</v>
      </c>
      <c r="E255" s="19">
        <v>3</v>
      </c>
      <c r="F255" s="20">
        <v>3</v>
      </c>
      <c r="G255" s="56">
        <f>SUM(B255:F255)</f>
        <v>11</v>
      </c>
    </row>
    <row r="256" spans="1:7" ht="13.5" thickBot="1">
      <c r="A256" s="60" t="s">
        <v>40</v>
      </c>
      <c r="B256" s="57">
        <f aca="true" t="shared" si="5" ref="B256:G256">SUM(B251:B255)</f>
        <v>10</v>
      </c>
      <c r="C256" s="58">
        <f t="shared" si="5"/>
        <v>21</v>
      </c>
      <c r="D256" s="58">
        <f t="shared" si="5"/>
        <v>12</v>
      </c>
      <c r="E256" s="58">
        <f t="shared" si="5"/>
        <v>19</v>
      </c>
      <c r="F256" s="59">
        <f t="shared" si="5"/>
        <v>4</v>
      </c>
      <c r="G256" s="44">
        <f t="shared" si="5"/>
        <v>66</v>
      </c>
    </row>
    <row r="288" ht="18">
      <c r="B288" s="16" t="s">
        <v>100</v>
      </c>
    </row>
    <row r="289" ht="13.5" thickBot="1"/>
    <row r="290" spans="2:7" ht="18" customHeight="1" thickBot="1">
      <c r="B290" s="25" t="s">
        <v>28</v>
      </c>
      <c r="C290" s="25" t="s">
        <v>29</v>
      </c>
      <c r="D290" s="25" t="s">
        <v>30</v>
      </c>
      <c r="E290" s="25" t="s">
        <v>31</v>
      </c>
      <c r="F290" s="25" t="s">
        <v>32</v>
      </c>
      <c r="G290" s="157" t="s">
        <v>124</v>
      </c>
    </row>
    <row r="291" spans="1:7" ht="18" customHeight="1" thickBot="1">
      <c r="A291" s="24" t="s">
        <v>104</v>
      </c>
      <c r="B291" s="50">
        <v>0</v>
      </c>
      <c r="C291" s="51">
        <v>3</v>
      </c>
      <c r="D291" s="51">
        <v>7</v>
      </c>
      <c r="E291" s="51">
        <v>3</v>
      </c>
      <c r="F291" s="51">
        <v>1</v>
      </c>
      <c r="G291" s="159">
        <v>0</v>
      </c>
    </row>
    <row r="292" spans="1:7" ht="18" customHeight="1" thickBot="1">
      <c r="A292" s="24" t="s">
        <v>101</v>
      </c>
      <c r="B292" s="18">
        <v>0</v>
      </c>
      <c r="C292" s="19">
        <v>120</v>
      </c>
      <c r="D292" s="19">
        <v>95.3</v>
      </c>
      <c r="E292" s="19">
        <v>16.25</v>
      </c>
      <c r="F292" s="19">
        <v>60</v>
      </c>
      <c r="G292" s="160">
        <v>0</v>
      </c>
    </row>
    <row r="293" spans="1:7" ht="18" customHeight="1">
      <c r="A293" s="118" t="s">
        <v>102</v>
      </c>
      <c r="B293" s="18">
        <v>0</v>
      </c>
      <c r="C293" s="19">
        <v>0</v>
      </c>
      <c r="D293" s="19">
        <v>20</v>
      </c>
      <c r="E293" s="19">
        <v>0</v>
      </c>
      <c r="F293" s="19">
        <v>0</v>
      </c>
      <c r="G293" s="160">
        <v>0</v>
      </c>
    </row>
    <row r="294" spans="1:7" ht="18" customHeight="1" thickBot="1">
      <c r="A294" s="119" t="s">
        <v>103</v>
      </c>
      <c r="B294" s="120">
        <v>0</v>
      </c>
      <c r="C294" s="111">
        <v>7</v>
      </c>
      <c r="D294" s="111">
        <v>3</v>
      </c>
      <c r="E294" s="111">
        <v>4</v>
      </c>
      <c r="F294" s="111">
        <v>3</v>
      </c>
      <c r="G294" s="183">
        <v>0</v>
      </c>
    </row>
    <row r="295" spans="1:7" ht="18" customHeight="1">
      <c r="A295" s="21"/>
      <c r="B295" s="26"/>
      <c r="C295" s="26"/>
      <c r="D295" s="26"/>
      <c r="E295" s="26"/>
      <c r="F295" s="26"/>
      <c r="G295" s="26"/>
    </row>
    <row r="296" ht="12.75">
      <c r="B296" t="s">
        <v>105</v>
      </c>
    </row>
    <row r="298" ht="18">
      <c r="B298" s="16" t="s">
        <v>106</v>
      </c>
    </row>
    <row r="300" ht="13.5" thickBot="1"/>
    <row r="301" spans="2:7" ht="18" customHeight="1" thickBot="1">
      <c r="B301" s="25" t="s">
        <v>28</v>
      </c>
      <c r="C301" s="25" t="s">
        <v>29</v>
      </c>
      <c r="D301" s="25" t="s">
        <v>30</v>
      </c>
      <c r="E301" s="25" t="s">
        <v>31</v>
      </c>
      <c r="F301" s="25" t="s">
        <v>32</v>
      </c>
      <c r="G301" s="63" t="s">
        <v>124</v>
      </c>
    </row>
    <row r="302" spans="1:7" ht="18" customHeight="1" thickBot="1">
      <c r="A302" s="24" t="s">
        <v>107</v>
      </c>
      <c r="B302" s="50">
        <v>11</v>
      </c>
      <c r="C302" s="51">
        <v>36</v>
      </c>
      <c r="D302" s="51">
        <v>24</v>
      </c>
      <c r="E302" s="51">
        <v>45</v>
      </c>
      <c r="F302" s="54">
        <v>46</v>
      </c>
      <c r="G302" s="19">
        <v>50</v>
      </c>
    </row>
    <row r="303" spans="1:7" ht="18" customHeight="1" thickBot="1">
      <c r="A303" s="24" t="s">
        <v>108</v>
      </c>
      <c r="B303" s="18">
        <v>0</v>
      </c>
      <c r="C303" s="19">
        <v>5</v>
      </c>
      <c r="D303" s="19">
        <v>6</v>
      </c>
      <c r="E303" s="19">
        <v>14</v>
      </c>
      <c r="F303" s="65">
        <v>3</v>
      </c>
      <c r="G303" s="19">
        <v>9</v>
      </c>
    </row>
    <row r="304" spans="1:7" ht="18" customHeight="1" thickBot="1">
      <c r="A304" s="45" t="s">
        <v>40</v>
      </c>
      <c r="B304" s="57">
        <f aca="true" t="shared" si="6" ref="B304:G304">SUM(B302:B303)</f>
        <v>11</v>
      </c>
      <c r="C304" s="58">
        <f t="shared" si="6"/>
        <v>41</v>
      </c>
      <c r="D304" s="58">
        <f t="shared" si="6"/>
        <v>30</v>
      </c>
      <c r="E304" s="58">
        <f t="shared" si="6"/>
        <v>59</v>
      </c>
      <c r="F304" s="59">
        <f t="shared" si="6"/>
        <v>49</v>
      </c>
      <c r="G304" s="66">
        <f t="shared" si="6"/>
        <v>59</v>
      </c>
    </row>
  </sheetData>
  <printOptions/>
  <pageMargins left="0.75" right="0.26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</dc:creator>
  <cp:keywords/>
  <dc:description/>
  <cp:lastModifiedBy>Esteban</cp:lastModifiedBy>
  <cp:lastPrinted>2006-07-12T01:22:25Z</cp:lastPrinted>
  <dcterms:created xsi:type="dcterms:W3CDTF">2006-05-22T15:48:47Z</dcterms:created>
  <dcterms:modified xsi:type="dcterms:W3CDTF">2006-09-30T17:46:21Z</dcterms:modified>
  <cp:category/>
  <cp:version/>
  <cp:contentType/>
  <cp:contentStatus/>
</cp:coreProperties>
</file>